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1710" windowWidth="26760" windowHeight="13260"/>
  </bookViews>
  <sheets>
    <sheet name="M30_Juin2016" sheetId="1" r:id="rId1"/>
  </sheets>
  <definedNames>
    <definedName name="_xlnm.Print_Area" localSheetId="0">M30_Juin2016!$B$2:$P$51</definedName>
  </definedNames>
  <calcPr calcId="145621"/>
</workbook>
</file>

<file path=xl/calcChain.xml><?xml version="1.0" encoding="utf-8"?>
<calcChain xmlns="http://schemas.openxmlformats.org/spreadsheetml/2006/main">
  <c r="I45" i="1" l="1"/>
  <c r="L45" i="1" s="1"/>
  <c r="I25" i="1"/>
  <c r="N25" i="1" s="1"/>
  <c r="K25" i="1" l="1"/>
  <c r="O25" i="1"/>
  <c r="L25" i="1"/>
  <c r="M25" i="1"/>
  <c r="M45" i="1"/>
  <c r="N45" i="1"/>
  <c r="K45" i="1"/>
  <c r="O45" i="1"/>
  <c r="I29" i="1"/>
  <c r="I30" i="1"/>
  <c r="I31" i="1"/>
  <c r="I32" i="1"/>
  <c r="I33" i="1"/>
  <c r="I34" i="1"/>
  <c r="I35" i="1"/>
  <c r="I36" i="1"/>
  <c r="I37" i="1"/>
  <c r="I38" i="1"/>
  <c r="I39" i="1"/>
  <c r="I40" i="1"/>
  <c r="I41" i="1"/>
  <c r="I42" i="1"/>
  <c r="I43" i="1"/>
  <c r="I44" i="1"/>
  <c r="N44" i="1" s="1"/>
  <c r="I28" i="1"/>
  <c r="M44" i="1"/>
  <c r="K44" i="1"/>
  <c r="I24" i="1"/>
  <c r="N24" i="1" s="1"/>
  <c r="P25" i="1" l="1"/>
  <c r="L44" i="1"/>
  <c r="P44" i="1" s="1"/>
  <c r="P45" i="1"/>
  <c r="O44" i="1"/>
  <c r="O24" i="1"/>
  <c r="M24" i="1"/>
  <c r="L24" i="1"/>
  <c r="K24" i="1"/>
  <c r="P24" i="1" l="1"/>
  <c r="O43" i="1" l="1"/>
  <c r="L43" i="1"/>
  <c r="I23" i="1"/>
  <c r="K23" i="1" s="1"/>
  <c r="I22" i="1"/>
  <c r="I21" i="1"/>
  <c r="I8" i="1"/>
  <c r="L23" i="1" l="1"/>
  <c r="O23" i="1"/>
  <c r="N23" i="1"/>
  <c r="M23" i="1"/>
  <c r="M43" i="1"/>
  <c r="N43" i="1"/>
  <c r="K43" i="1"/>
  <c r="P23" i="1" l="1"/>
  <c r="P43" i="1"/>
  <c r="I20" i="1" l="1"/>
  <c r="I19" i="1"/>
  <c r="I18" i="1"/>
  <c r="I17" i="1"/>
  <c r="I16" i="1"/>
  <c r="I15" i="1"/>
  <c r="I14" i="1"/>
  <c r="I13" i="1"/>
  <c r="I12" i="1"/>
  <c r="I11" i="1"/>
  <c r="I10" i="1"/>
  <c r="I9" i="1"/>
  <c r="N31" i="1" l="1"/>
  <c r="N35" i="1"/>
  <c r="N39" i="1"/>
  <c r="N28" i="1"/>
  <c r="N32" i="1"/>
  <c r="N36" i="1"/>
  <c r="N40" i="1"/>
  <c r="N29" i="1"/>
  <c r="N33" i="1"/>
  <c r="N37" i="1"/>
  <c r="N41" i="1"/>
  <c r="N30" i="1"/>
  <c r="N34" i="1"/>
  <c r="N38" i="1"/>
  <c r="N10" i="1"/>
  <c r="N14" i="1"/>
  <c r="N18" i="1"/>
  <c r="N8" i="1"/>
  <c r="N11" i="1"/>
  <c r="N15" i="1"/>
  <c r="N19" i="1"/>
  <c r="N12" i="1"/>
  <c r="N16" i="1"/>
  <c r="N20" i="1"/>
  <c r="N22" i="1"/>
  <c r="N9" i="1"/>
  <c r="N13" i="1"/>
  <c r="N17" i="1"/>
  <c r="N21" i="1"/>
  <c r="M8" i="1"/>
  <c r="K10" i="1"/>
  <c r="O10" i="1"/>
  <c r="M12" i="1"/>
  <c r="K14" i="1"/>
  <c r="O14" i="1"/>
  <c r="M16" i="1"/>
  <c r="K18" i="1"/>
  <c r="O18" i="1"/>
  <c r="M20" i="1"/>
  <c r="K28" i="1"/>
  <c r="O28" i="1"/>
  <c r="M30" i="1"/>
  <c r="K32" i="1"/>
  <c r="O32" i="1"/>
  <c r="M34" i="1"/>
  <c r="K36" i="1"/>
  <c r="O36" i="1"/>
  <c r="M38" i="1"/>
  <c r="K40" i="1"/>
  <c r="O40" i="1"/>
  <c r="K8" i="1"/>
  <c r="O8" i="1"/>
  <c r="M10" i="1"/>
  <c r="K12" i="1"/>
  <c r="O12" i="1"/>
  <c r="M14" i="1"/>
  <c r="K16" i="1"/>
  <c r="O16" i="1"/>
  <c r="M18" i="1"/>
  <c r="K20" i="1"/>
  <c r="O20" i="1"/>
  <c r="M28" i="1"/>
  <c r="K30" i="1"/>
  <c r="O30" i="1"/>
  <c r="M32" i="1"/>
  <c r="K34" i="1"/>
  <c r="O34" i="1"/>
  <c r="M36" i="1"/>
  <c r="K38" i="1"/>
  <c r="O38" i="1"/>
  <c r="M40" i="1"/>
  <c r="N42" i="1"/>
  <c r="L42" i="1"/>
  <c r="M42" i="1"/>
  <c r="K42" i="1"/>
  <c r="O42" i="1"/>
  <c r="K22" i="1"/>
  <c r="M22" i="1"/>
  <c r="O22" i="1"/>
  <c r="L22" i="1"/>
  <c r="L8" i="1"/>
  <c r="K9" i="1"/>
  <c r="M9" i="1"/>
  <c r="O9" i="1"/>
  <c r="L10" i="1"/>
  <c r="K11" i="1"/>
  <c r="M11" i="1"/>
  <c r="O11" i="1"/>
  <c r="L12" i="1"/>
  <c r="K13" i="1"/>
  <c r="M13" i="1"/>
  <c r="O13" i="1"/>
  <c r="L14" i="1"/>
  <c r="K15" i="1"/>
  <c r="M15" i="1"/>
  <c r="O15" i="1"/>
  <c r="L16" i="1"/>
  <c r="K17" i="1"/>
  <c r="M17" i="1"/>
  <c r="O17" i="1"/>
  <c r="L18" i="1"/>
  <c r="K19" i="1"/>
  <c r="M19" i="1"/>
  <c r="O19" i="1"/>
  <c r="L20" i="1"/>
  <c r="K21" i="1"/>
  <c r="M21" i="1"/>
  <c r="O21" i="1"/>
  <c r="L28" i="1"/>
  <c r="K29" i="1"/>
  <c r="M29" i="1"/>
  <c r="O29" i="1"/>
  <c r="L30" i="1"/>
  <c r="K31" i="1"/>
  <c r="M31" i="1"/>
  <c r="O31" i="1"/>
  <c r="L32" i="1"/>
  <c r="K33" i="1"/>
  <c r="M33" i="1"/>
  <c r="O33" i="1"/>
  <c r="L34" i="1"/>
  <c r="K35" i="1"/>
  <c r="M35" i="1"/>
  <c r="O35" i="1"/>
  <c r="L36" i="1"/>
  <c r="K37" i="1"/>
  <c r="M37" i="1"/>
  <c r="O37" i="1"/>
  <c r="L38" i="1"/>
  <c r="K39" i="1"/>
  <c r="M39" i="1"/>
  <c r="O39" i="1"/>
  <c r="L40" i="1"/>
  <c r="K41" i="1"/>
  <c r="M41" i="1"/>
  <c r="O41" i="1"/>
  <c r="L9" i="1"/>
  <c r="L11" i="1"/>
  <c r="L13" i="1"/>
  <c r="L15" i="1"/>
  <c r="L17" i="1"/>
  <c r="L19" i="1"/>
  <c r="L21" i="1"/>
  <c r="L29" i="1"/>
  <c r="L31" i="1"/>
  <c r="L33" i="1"/>
  <c r="L35" i="1"/>
  <c r="L37" i="1"/>
  <c r="L39" i="1"/>
  <c r="L41" i="1"/>
  <c r="P40" i="1" l="1"/>
  <c r="P38" i="1"/>
  <c r="P36" i="1"/>
  <c r="P34" i="1"/>
  <c r="P32" i="1"/>
  <c r="P30" i="1"/>
  <c r="P28" i="1"/>
  <c r="P20" i="1"/>
  <c r="P18" i="1"/>
  <c r="P16" i="1"/>
  <c r="P14" i="1"/>
  <c r="P12" i="1"/>
  <c r="P10" i="1"/>
  <c r="P8" i="1"/>
  <c r="P41" i="1"/>
  <c r="P42" i="1"/>
  <c r="P22" i="1"/>
  <c r="P39" i="1"/>
  <c r="P37" i="1"/>
  <c r="P35" i="1"/>
  <c r="P33" i="1"/>
  <c r="P31" i="1"/>
  <c r="P29" i="1"/>
  <c r="P21" i="1"/>
  <c r="P19" i="1"/>
  <c r="P17" i="1"/>
  <c r="P15" i="1"/>
  <c r="P13" i="1"/>
  <c r="P11" i="1"/>
  <c r="P9" i="1"/>
</calcChain>
</file>

<file path=xl/sharedStrings.xml><?xml version="1.0" encoding="utf-8"?>
<sst xmlns="http://schemas.openxmlformats.org/spreadsheetml/2006/main" count="61" uniqueCount="36">
  <si>
    <t>XXXXXXXXXXX</t>
  </si>
  <si>
    <t>XX</t>
  </si>
  <si>
    <t>XXXX</t>
  </si>
  <si>
    <t xml:space="preserve">
</t>
  </si>
  <si>
    <t>Coûts directs liés aux activités principales des établissements du réseau sociosanitaire du québec,
montant selon la mission exclusive¹, quel que soit l'établissement qui l'assume, Québec</t>
  </si>
  <si>
    <t>CLSC</t>
  </si>
  <si>
    <t>CH</t>
  </si>
  <si>
    <t>CHSLD</t>
  </si>
  <si>
    <t>CR</t>
  </si>
  <si>
    <t>CJ</t>
  </si>
  <si>
    <t>TOTAL</t>
  </si>
  <si>
    <r>
      <t xml:space="preserve">Coûts directs </t>
    </r>
    <r>
      <rPr>
        <b/>
        <sz val="10"/>
        <color indexed="9"/>
        <rFont val="Arial"/>
        <family val="2"/>
      </rPr>
      <t>BRUTS²</t>
    </r>
  </si>
  <si>
    <t>1997-1998</t>
  </si>
  <si>
    <t>1998-1999</t>
  </si>
  <si>
    <t>1999-2000</t>
  </si>
  <si>
    <t>2000-2001</t>
  </si>
  <si>
    <t>2001-2002</t>
  </si>
  <si>
    <t>2002-2003</t>
  </si>
  <si>
    <t>2003-2004</t>
  </si>
  <si>
    <t>2004-2005</t>
  </si>
  <si>
    <t>2005-2006</t>
  </si>
  <si>
    <t>2006-2007</t>
  </si>
  <si>
    <t>2007-2008</t>
  </si>
  <si>
    <t>2008-2009</t>
  </si>
  <si>
    <t>2009-2010</t>
  </si>
  <si>
    <t>2010-2011</t>
  </si>
  <si>
    <r>
      <t xml:space="preserve">Coûts directs </t>
    </r>
    <r>
      <rPr>
        <b/>
        <sz val="10"/>
        <color indexed="9"/>
        <rFont val="Arial"/>
        <family val="2"/>
      </rPr>
      <t>NETS³</t>
    </r>
  </si>
  <si>
    <t xml:space="preserve">
</t>
  </si>
  <si>
    <t>¹ Mentionnons concernant les missions exclusives, que CH inclut CHSGS et CHSP. CR inclut CRD (autrefois CR-PAT), CR-PDI et CR-PDP. Finalement, CJ inclut CPEJ, CR-JDA et CR-MDA.
² Il s'agit des coûts directs bruts liés aux activités PRINCIPALES des établissements (excluant les Agences des santé), tels que présentés au bas des pages 650 du rapport financier annuel des établissements (AS-471). Par conséquent, ces
  coûts excluent les montants pour les activités accessoires, les immobilisations et les charges non réparties par centre d'activités. Il faut noter que, dans les coûts directs bruts, les montants relatifs aux « déductions » (ventes de services,
  recouvrements, transferts de frais généraux) n'ont pas été soustraits.
³ Contrairement aux coûts directs bruts, les montants relatifs aux « déductions » (ventes de services, recouvrements, transferts de frais généraux) sont pris en compte afin d'établir les coûts directs nets.</t>
  </si>
  <si>
    <t>2011-2012</t>
  </si>
  <si>
    <t>2012-2013</t>
  </si>
  <si>
    <t>2013-2014</t>
  </si>
  <si>
    <t>Source(s) : Système M30, regroupant les rapports financiers annuels des établissements publics et privés conventionnés du réseau (formulaire AS-471).
Réalisation : Direction de la gestion intégrée de l'information et de la performance, Ministère de la Santé et des Services sociaux du Québec, juin 2016.</t>
  </si>
  <si>
    <t>2014-2015</t>
  </si>
  <si>
    <t>en miliers de dollars ($)</t>
  </si>
  <si>
    <t>en pourcentage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</si>
</sst>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 #,##0.00_)\ &quot;$&quot;_ ;_ * \(#,##0.00\)\ &quot;$&quot;_ ;_ * &quot;-&quot;??_)\ &quot;$&quot;_ ;_ @_ "/>
    <numFmt numFmtId="164" formatCode="0.0_(%"/>
    <numFmt numFmtId="165" formatCode="0_(%"/>
    <numFmt numFmtId="166" formatCode="_ * #,##0_)\ &quot;$&quot;_ ;_ * \(#,##0\)\ &quot;$&quot;_ ;_ * &quot;-&quot;??_)\ &quot;$&quot;_ ;_ @_ "/>
  </numFmts>
  <fonts count="28"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9"/>
      <name val="Arial"/>
      <family val="2"/>
    </font>
    <font>
      <sz val="10"/>
      <color indexed="9"/>
      <name val="Arial"/>
      <family val="2"/>
    </font>
    <font>
      <b/>
      <sz val="14"/>
      <name val="Arial"/>
      <family val="2"/>
    </font>
    <font>
      <b/>
      <sz val="6"/>
      <name val="Arial"/>
      <family val="2"/>
    </font>
    <font>
      <sz val="6"/>
      <name val="Arial"/>
      <family val="2"/>
    </font>
    <font>
      <b/>
      <sz val="10"/>
      <color indexed="9"/>
      <name val="Arial"/>
      <family val="2"/>
    </font>
    <font>
      <b/>
      <sz val="8"/>
      <color indexed="9"/>
      <name val="Verdana"/>
      <family val="2"/>
    </font>
    <font>
      <b/>
      <sz val="14"/>
      <color indexed="9"/>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bgColor indexed="64"/>
      </patternFill>
    </fill>
    <fill>
      <patternFill patternType="solid">
        <fgColor theme="0"/>
        <bgColor indexed="64"/>
      </patternFill>
    </fill>
    <fill>
      <patternFill patternType="solid">
        <fgColor theme="3"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auto="1"/>
      </bottom>
      <diagonal/>
    </border>
    <border>
      <left/>
      <right/>
      <top/>
      <bottom style="thin">
        <color auto="1"/>
      </bottom>
      <diagonal/>
    </border>
  </borders>
  <cellStyleXfs count="44">
    <xf numFmtId="0" fontId="0" fillId="0" borderId="0"/>
    <xf numFmtId="44" fontId="18"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0" fillId="0" borderId="0" xfId="0" applyFont="1" applyFill="1" applyAlignment="1">
      <alignment vertical="top"/>
    </xf>
    <xf numFmtId="0" fontId="19" fillId="0" borderId="0" xfId="0" applyFont="1" applyFill="1" applyAlignment="1">
      <alignment horizontal="right" vertical="top"/>
    </xf>
    <xf numFmtId="0" fontId="19" fillId="0" borderId="0" xfId="0" applyFont="1" applyFill="1" applyAlignment="1">
      <alignment vertical="top"/>
    </xf>
    <xf numFmtId="0" fontId="21" fillId="0" borderId="0" xfId="0" applyFont="1" applyFill="1" applyAlignment="1">
      <alignment vertical="top"/>
    </xf>
    <xf numFmtId="0" fontId="21" fillId="33" borderId="0" xfId="0" applyFont="1" applyFill="1" applyAlignment="1">
      <alignment vertical="top"/>
    </xf>
    <xf numFmtId="0" fontId="21" fillId="33" borderId="0" xfId="0" applyFont="1" applyFill="1" applyAlignment="1">
      <alignment horizontal="right" vertical="top"/>
    </xf>
    <xf numFmtId="0" fontId="22" fillId="0" borderId="0" xfId="0" applyFont="1" applyFill="1" applyAlignment="1">
      <alignment vertical="top"/>
    </xf>
    <xf numFmtId="0" fontId="22" fillId="33" borderId="0" xfId="0" applyFont="1" applyFill="1" applyAlignment="1">
      <alignment vertical="top" wrapText="1"/>
    </xf>
    <xf numFmtId="0" fontId="22" fillId="33" borderId="0" xfId="0" applyFont="1" applyFill="1" applyAlignment="1">
      <alignment vertical="top"/>
    </xf>
    <xf numFmtId="0" fontId="0" fillId="33" borderId="0" xfId="0" applyFont="1" applyFill="1" applyAlignment="1">
      <alignment vertical="top"/>
    </xf>
    <xf numFmtId="0" fontId="0" fillId="33" borderId="0" xfId="0" applyFont="1" applyFill="1" applyAlignment="1">
      <alignment vertical="top" wrapText="1"/>
    </xf>
    <xf numFmtId="0" fontId="19" fillId="33" borderId="0" xfId="0" applyFont="1" applyFill="1" applyBorder="1" applyAlignment="1">
      <alignment vertical="top" wrapText="1"/>
    </xf>
    <xf numFmtId="0" fontId="19" fillId="33" borderId="0" xfId="0" applyFont="1" applyFill="1" applyAlignment="1">
      <alignment horizontal="center" vertical="top"/>
    </xf>
    <xf numFmtId="0" fontId="19" fillId="33" borderId="0" xfId="0" applyFont="1" applyFill="1" applyAlignment="1">
      <alignment horizontal="left" vertical="top"/>
    </xf>
    <xf numFmtId="0" fontId="0" fillId="0" borderId="0" xfId="0" applyFont="1" applyFill="1" applyAlignment="1">
      <alignment horizontal="center" vertical="top"/>
    </xf>
    <xf numFmtId="0" fontId="0" fillId="33" borderId="0" xfId="0" applyFont="1" applyFill="1" applyAlignment="1">
      <alignment horizontal="center" vertical="top"/>
    </xf>
    <xf numFmtId="0" fontId="0" fillId="33" borderId="0" xfId="0" applyFont="1" applyFill="1" applyBorder="1" applyAlignment="1">
      <alignment horizontal="center" vertical="top"/>
    </xf>
    <xf numFmtId="0" fontId="24" fillId="0" borderId="0" xfId="0" applyFont="1" applyFill="1" applyAlignment="1">
      <alignment vertical="top"/>
    </xf>
    <xf numFmtId="0" fontId="24" fillId="33" borderId="0" xfId="0" applyFont="1" applyFill="1" applyAlignment="1">
      <alignment vertical="top" wrapText="1"/>
    </xf>
    <xf numFmtId="0" fontId="23" fillId="33" borderId="0" xfId="0" applyFont="1" applyFill="1" applyBorder="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3" fillId="33" borderId="0" xfId="0" applyFont="1" applyFill="1" applyAlignment="1">
      <alignment horizontal="left" vertical="top"/>
    </xf>
    <xf numFmtId="49" fontId="26" fillId="33" borderId="0" xfId="0" applyNumberFormat="1" applyFont="1" applyFill="1" applyBorder="1" applyAlignment="1">
      <alignment horizontal="center" vertical="center"/>
    </xf>
    <xf numFmtId="3" fontId="0" fillId="33" borderId="0" xfId="0" applyNumberFormat="1" applyFont="1" applyFill="1" applyBorder="1" applyAlignment="1">
      <alignment vertical="top"/>
    </xf>
    <xf numFmtId="166" fontId="18" fillId="33" borderId="0" xfId="1" applyNumberFormat="1" applyFont="1" applyFill="1" applyBorder="1" applyAlignment="1">
      <alignment vertical="top"/>
    </xf>
    <xf numFmtId="166" fontId="19" fillId="33" borderId="0" xfId="1" applyNumberFormat="1" applyFont="1" applyFill="1" applyAlignment="1">
      <alignment vertical="top"/>
    </xf>
    <xf numFmtId="164" fontId="18" fillId="33" borderId="0" xfId="2" applyNumberFormat="1" applyFont="1" applyFill="1" applyBorder="1" applyAlignment="1">
      <alignment vertical="top"/>
    </xf>
    <xf numFmtId="165" fontId="19" fillId="33" borderId="0" xfId="2" applyNumberFormat="1" applyFont="1" applyFill="1" applyAlignment="1">
      <alignment vertical="top"/>
    </xf>
    <xf numFmtId="3" fontId="0" fillId="33" borderId="0" xfId="0" applyNumberFormat="1" applyFont="1" applyFill="1" applyBorder="1" applyAlignment="1">
      <alignment horizontal="right" vertical="top"/>
    </xf>
    <xf numFmtId="166" fontId="18" fillId="33" borderId="0" xfId="1" applyNumberFormat="1" applyFont="1" applyFill="1" applyBorder="1" applyAlignment="1">
      <alignment horizontal="right" vertical="top"/>
    </xf>
    <xf numFmtId="166" fontId="0" fillId="33" borderId="0" xfId="0" applyNumberFormat="1" applyFont="1" applyFill="1" applyAlignment="1">
      <alignment vertical="top"/>
    </xf>
    <xf numFmtId="0" fontId="19" fillId="33" borderId="0" xfId="0" applyFont="1" applyFill="1" applyBorder="1" applyAlignment="1">
      <alignment horizontal="right" vertical="top"/>
    </xf>
    <xf numFmtId="0" fontId="0" fillId="33" borderId="0" xfId="0" applyFont="1" applyFill="1" applyBorder="1" applyAlignment="1">
      <alignment vertical="top"/>
    </xf>
    <xf numFmtId="0" fontId="19" fillId="33" borderId="0" xfId="0" applyFont="1" applyFill="1" applyBorder="1" applyAlignment="1">
      <alignment vertical="top"/>
    </xf>
    <xf numFmtId="0" fontId="19" fillId="33" borderId="10" xfId="0" applyFont="1" applyFill="1" applyBorder="1" applyAlignment="1">
      <alignment horizontal="right" vertical="top"/>
    </xf>
    <xf numFmtId="0" fontId="0" fillId="33" borderId="10" xfId="0" applyFont="1" applyFill="1" applyBorder="1" applyAlignment="1">
      <alignment vertical="top"/>
    </xf>
    <xf numFmtId="0" fontId="19" fillId="33" borderId="10" xfId="0" applyFont="1" applyFill="1" applyBorder="1" applyAlignment="1">
      <alignment vertical="top"/>
    </xf>
    <xf numFmtId="0" fontId="20" fillId="0" borderId="0" xfId="0" applyFont="1" applyFill="1" applyAlignment="1">
      <alignment vertical="top"/>
    </xf>
    <xf numFmtId="0" fontId="20" fillId="33" borderId="0" xfId="0" applyFont="1" applyFill="1" applyAlignment="1">
      <alignment vertical="top" wrapText="1"/>
    </xf>
    <xf numFmtId="0" fontId="20" fillId="33" borderId="0" xfId="0" applyFont="1" applyFill="1" applyAlignment="1">
      <alignment vertical="top"/>
    </xf>
    <xf numFmtId="0" fontId="20" fillId="33" borderId="0" xfId="0" applyFont="1" applyFill="1" applyAlignment="1">
      <alignment horizontal="right" vertical="top"/>
    </xf>
    <xf numFmtId="0" fontId="19" fillId="34" borderId="0" xfId="0" applyFont="1" applyFill="1" applyBorder="1" applyAlignment="1">
      <alignment vertical="top" wrapText="1"/>
    </xf>
    <xf numFmtId="0" fontId="21" fillId="34" borderId="0" xfId="0" applyFont="1" applyFill="1" applyAlignment="1">
      <alignment vertical="top" wrapText="1"/>
    </xf>
    <xf numFmtId="0" fontId="21" fillId="34" borderId="0" xfId="0" applyFont="1" applyFill="1" applyBorder="1" applyAlignment="1">
      <alignment horizontal="right" vertical="top"/>
    </xf>
    <xf numFmtId="0" fontId="0" fillId="35" borderId="0" xfId="0" applyFont="1" applyFill="1" applyAlignment="1">
      <alignment vertical="top"/>
    </xf>
    <xf numFmtId="0" fontId="19" fillId="35" borderId="0" xfId="0" applyFont="1" applyFill="1" applyAlignment="1">
      <alignment horizontal="right" vertical="top"/>
    </xf>
    <xf numFmtId="0" fontId="19" fillId="35" borderId="0" xfId="0" applyFont="1" applyFill="1" applyAlignment="1">
      <alignment vertical="top"/>
    </xf>
    <xf numFmtId="0" fontId="27" fillId="34" borderId="0" xfId="0" applyFont="1" applyFill="1" applyBorder="1" applyAlignment="1">
      <alignment horizontal="center" vertical="top" wrapText="1"/>
    </xf>
    <xf numFmtId="49" fontId="26" fillId="36" borderId="0" xfId="0" applyNumberFormat="1" applyFont="1" applyFill="1" applyBorder="1" applyAlignment="1">
      <alignment horizontal="center" vertical="center"/>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5" fillId="36" borderId="0" xfId="0" applyFont="1" applyFill="1" applyBorder="1" applyAlignment="1">
      <alignment horizontal="right" vertical="top" indent="1"/>
    </xf>
    <xf numFmtId="0" fontId="25" fillId="36" borderId="0" xfId="0" applyFont="1" applyFill="1" applyBorder="1" applyAlignment="1">
      <alignment horizontal="right" vertical="top" wrapText="1" indent="1"/>
    </xf>
    <xf numFmtId="0" fontId="25" fillId="36" borderId="0" xfId="0" applyFont="1" applyFill="1" applyBorder="1" applyAlignment="1">
      <alignment horizontal="right" vertical="top" indent="2"/>
    </xf>
    <xf numFmtId="0" fontId="25" fillId="36" borderId="0" xfId="0" applyFont="1" applyFill="1" applyBorder="1" applyAlignment="1">
      <alignment horizontal="right" vertical="top" wrapText="1" indent="2"/>
    </xf>
  </cellXfs>
  <cellStyles count="44">
    <cellStyle name="20 % - Accent1" xfId="21" builtinId="30" customBuiltin="1"/>
    <cellStyle name="20 % - Accent2" xfId="25" builtinId="34" customBuiltin="1"/>
    <cellStyle name="20 % - Accent3" xfId="29" builtinId="38" customBuiltin="1"/>
    <cellStyle name="20 % - Accent4" xfId="33" builtinId="42" customBuiltin="1"/>
    <cellStyle name="20 % - Accent5" xfId="37" builtinId="46" customBuiltin="1"/>
    <cellStyle name="20 % - Accent6" xfId="41" builtinId="50" customBuiltin="1"/>
    <cellStyle name="40 % - Accent1" xfId="22" builtinId="31" customBuiltin="1"/>
    <cellStyle name="40 % - Accent2" xfId="26" builtinId="35" customBuiltin="1"/>
    <cellStyle name="40 % - Accent3" xfId="30" builtinId="39" customBuiltin="1"/>
    <cellStyle name="40 % - Accent4" xfId="34" builtinId="43" customBuiltin="1"/>
    <cellStyle name="40 % - Accent5" xfId="38" builtinId="47" customBuiltin="1"/>
    <cellStyle name="40 % - Accent6" xfId="42" builtinId="51" customBuiltin="1"/>
    <cellStyle name="60 % - Accent1" xfId="23" builtinId="32" customBuiltin="1"/>
    <cellStyle name="60 % - Accent2" xfId="27" builtinId="36" customBuiltin="1"/>
    <cellStyle name="60 % - Accent3" xfId="31" builtinId="40" customBuiltin="1"/>
    <cellStyle name="60 % - Accent4" xfId="35" builtinId="44" customBuiltin="1"/>
    <cellStyle name="60 % - Accent5" xfId="39" builtinId="48" customBuiltin="1"/>
    <cellStyle name="60 %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vertissement" xfId="16" builtinId="11" customBuiltin="1"/>
    <cellStyle name="Calcul" xfId="13" builtinId="22" customBuiltin="1"/>
    <cellStyle name="Cellule liée" xfId="14" builtinId="24" customBuiltin="1"/>
    <cellStyle name="Commentaire" xfId="17" builtinId="10" customBuiltin="1"/>
    <cellStyle name="Entrée" xfId="11" builtinId="20" customBuiltin="1"/>
    <cellStyle name="Insatisfaisant" xfId="9" builtinId="27" customBuiltin="1"/>
    <cellStyle name="Monétaire" xfId="1" builtinId="4" customBuiltin="1"/>
    <cellStyle name="Neutre" xfId="10" builtinId="28" customBuiltin="1"/>
    <cellStyle name="Normal" xfId="0" builtinId="0" customBuiltin="1"/>
    <cellStyle name="Pourcentage" xfId="2" builtinId="5" customBuiltin="1"/>
    <cellStyle name="Satisfaisant" xfId="8" builtinId="26" customBuiltin="1"/>
    <cellStyle name="Sortie" xfId="12" builtinId="21" customBuiltin="1"/>
    <cellStyle name="Texte explicatif" xfId="18" builtinId="53" customBuiltin="1"/>
    <cellStyle name="Titre" xfId="3" builtinId="15" customBuiltin="1"/>
    <cellStyle name="Titre 1" xfId="4" builtinId="16" customBuiltin="1"/>
    <cellStyle name="Titre 2" xfId="5" builtinId="17" customBuiltin="1"/>
    <cellStyle name="Titre 3" xfId="6" builtinId="18" customBuiltin="1"/>
    <cellStyle name="Titre 4" xfId="7" builtinId="19" customBuiltin="1"/>
    <cellStyle name="Total" xfId="19" builtinId="25" customBuiltin="1"/>
    <cellStyle name="Vérification" xfId="15"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2"/>
  <sheetViews>
    <sheetView tabSelected="1" zoomScale="80" zoomScaleNormal="80" zoomScaleSheetLayoutView="80" workbookViewId="0"/>
  </sheetViews>
  <sheetFormatPr baseColWidth="10" defaultColWidth="11.42578125" defaultRowHeight="12.75" x14ac:dyDescent="0.2"/>
  <cols>
    <col min="1" max="1" width="1.28515625" style="1" bestFit="1" customWidth="1"/>
    <col min="2" max="2" width="20.28515625" style="2" bestFit="1" customWidth="1"/>
    <col min="3" max="3" width="2.28515625" style="1" customWidth="1"/>
    <col min="4" max="8" width="21" style="1" customWidth="1"/>
    <col min="9" max="9" width="21" style="3" customWidth="1"/>
    <col min="10" max="10" width="6.28515625" style="1" bestFit="1" customWidth="1"/>
    <col min="11" max="15" width="12.85546875" style="1" customWidth="1"/>
    <col min="16" max="16" width="12.85546875" style="3" customWidth="1"/>
    <col min="17" max="17" width="4" style="1" customWidth="1"/>
    <col min="18" max="18" width="11.42578125" style="1"/>
    <col min="19" max="19" width="14.140625" style="1" bestFit="1" customWidth="1"/>
    <col min="20" max="20" width="13.140625" style="1" bestFit="1" customWidth="1"/>
    <col min="21" max="21" width="4.140625" style="1" customWidth="1"/>
    <col min="22" max="22" width="14.28515625" style="1" bestFit="1" customWidth="1"/>
    <col min="23" max="23" width="4.140625" style="1" customWidth="1"/>
    <col min="24" max="24" width="13.140625" style="1" bestFit="1" customWidth="1"/>
    <col min="25" max="25" width="4.140625" style="1" customWidth="1"/>
    <col min="26" max="26" width="13.140625" style="1" bestFit="1" customWidth="1"/>
    <col min="27" max="27" width="4.140625" style="1" customWidth="1"/>
    <col min="28" max="28" width="13.140625" style="1" bestFit="1" customWidth="1"/>
    <col min="29" max="30" width="4.140625" style="1" customWidth="1"/>
    <col min="31" max="31" width="2.140625" style="1" customWidth="1"/>
    <col min="32" max="32" width="13.140625" style="1" customWidth="1"/>
    <col min="33" max="34" width="2.140625" style="1" customWidth="1"/>
    <col min="35" max="16384" width="11.42578125" style="1"/>
  </cols>
  <sheetData>
    <row r="1" spans="1:37" s="4" customFormat="1" x14ac:dyDescent="0.2">
      <c r="A1" s="5"/>
      <c r="B1" s="6" t="s">
        <v>0</v>
      </c>
      <c r="C1" s="5" t="s">
        <v>1</v>
      </c>
      <c r="D1" s="6"/>
      <c r="E1" s="6"/>
      <c r="F1" s="6"/>
      <c r="G1" s="6"/>
      <c r="H1" s="6"/>
      <c r="I1" s="6"/>
      <c r="J1" s="5" t="s">
        <v>2</v>
      </c>
      <c r="K1" s="6"/>
      <c r="L1" s="6"/>
      <c r="M1" s="6"/>
      <c r="N1" s="6"/>
      <c r="O1" s="6"/>
      <c r="P1" s="6"/>
      <c r="Q1" s="5"/>
      <c r="R1" s="5"/>
      <c r="S1" s="5"/>
      <c r="T1" s="5"/>
      <c r="U1" s="5"/>
      <c r="V1" s="5"/>
      <c r="W1" s="5"/>
      <c r="X1" s="5"/>
      <c r="Y1" s="5"/>
      <c r="Z1" s="5"/>
      <c r="AA1" s="5"/>
      <c r="AB1" s="5"/>
      <c r="AC1" s="5"/>
      <c r="AD1" s="5"/>
      <c r="AE1" s="5"/>
      <c r="AF1" s="5"/>
      <c r="AG1" s="5"/>
      <c r="AH1" s="5"/>
      <c r="AI1" s="5"/>
      <c r="AJ1" s="5"/>
      <c r="AK1" s="5"/>
    </row>
    <row r="2" spans="1:37" s="7" customFormat="1" ht="36" customHeight="1" x14ac:dyDescent="0.2">
      <c r="A2" s="8" t="s">
        <v>3</v>
      </c>
      <c r="B2" s="49" t="s">
        <v>4</v>
      </c>
      <c r="C2" s="49"/>
      <c r="D2" s="49"/>
      <c r="E2" s="49"/>
      <c r="F2" s="49"/>
      <c r="G2" s="49"/>
      <c r="H2" s="49"/>
      <c r="I2" s="49"/>
      <c r="J2" s="49"/>
      <c r="K2" s="49"/>
      <c r="L2" s="49"/>
      <c r="M2" s="49"/>
      <c r="N2" s="49"/>
      <c r="O2" s="49"/>
      <c r="P2" s="49"/>
      <c r="Q2" s="9"/>
      <c r="R2" s="9"/>
      <c r="S2" s="9"/>
      <c r="T2" s="9"/>
      <c r="U2" s="9"/>
      <c r="V2" s="9"/>
      <c r="W2" s="9"/>
      <c r="X2" s="9"/>
      <c r="Y2" s="9"/>
      <c r="Z2" s="9"/>
      <c r="AA2" s="9"/>
      <c r="AB2" s="9"/>
      <c r="AC2" s="9"/>
      <c r="AD2" s="9"/>
      <c r="AE2" s="9"/>
      <c r="AF2" s="9"/>
      <c r="AG2" s="9"/>
      <c r="AH2" s="9"/>
      <c r="AI2" s="9"/>
      <c r="AJ2" s="9"/>
      <c r="AK2" s="9"/>
    </row>
    <row r="3" spans="1:37" s="10" customFormat="1" x14ac:dyDescent="0.2">
      <c r="A3" s="11"/>
      <c r="B3" s="43"/>
      <c r="C3" s="12"/>
      <c r="D3" s="12"/>
      <c r="E3" s="12"/>
      <c r="F3" s="12"/>
      <c r="G3" s="12"/>
      <c r="H3" s="12"/>
      <c r="I3" s="12"/>
      <c r="K3" s="13"/>
      <c r="L3" s="13"/>
      <c r="M3" s="13"/>
      <c r="N3" s="14"/>
      <c r="O3" s="13"/>
      <c r="P3" s="13"/>
    </row>
    <row r="4" spans="1:37" s="15" customFormat="1" x14ac:dyDescent="0.2">
      <c r="A4" s="16"/>
      <c r="B4" s="44"/>
      <c r="C4" s="17"/>
      <c r="D4" s="55" t="s">
        <v>5</v>
      </c>
      <c r="E4" s="56" t="s">
        <v>6</v>
      </c>
      <c r="F4" s="55" t="s">
        <v>7</v>
      </c>
      <c r="G4" s="56" t="s">
        <v>8</v>
      </c>
      <c r="H4" s="56" t="s">
        <v>9</v>
      </c>
      <c r="I4" s="55" t="s">
        <v>10</v>
      </c>
      <c r="J4" s="17"/>
      <c r="K4" s="53" t="s">
        <v>5</v>
      </c>
      <c r="L4" s="54" t="s">
        <v>6</v>
      </c>
      <c r="M4" s="53" t="s">
        <v>7</v>
      </c>
      <c r="N4" s="54" t="s">
        <v>8</v>
      </c>
      <c r="O4" s="54" t="s">
        <v>9</v>
      </c>
      <c r="P4" s="53" t="s">
        <v>10</v>
      </c>
      <c r="Q4" s="16"/>
      <c r="R4" s="16"/>
      <c r="S4" s="16"/>
      <c r="T4" s="16"/>
      <c r="U4" s="16"/>
      <c r="V4" s="16"/>
      <c r="W4" s="16"/>
      <c r="X4" s="16"/>
      <c r="Y4" s="16"/>
      <c r="Z4" s="16"/>
      <c r="AA4" s="16"/>
      <c r="AB4" s="16"/>
      <c r="AC4" s="16"/>
      <c r="AD4" s="16"/>
      <c r="AE4" s="16"/>
      <c r="AF4" s="16"/>
      <c r="AG4" s="16"/>
      <c r="AH4" s="16"/>
      <c r="AI4" s="16"/>
      <c r="AJ4" s="16"/>
      <c r="AK4" s="16"/>
    </row>
    <row r="5" spans="1:37" s="15" customFormat="1" x14ac:dyDescent="0.2">
      <c r="A5" s="16"/>
      <c r="B5" s="44"/>
      <c r="C5" s="17"/>
      <c r="D5" s="50" t="s">
        <v>34</v>
      </c>
      <c r="E5" s="50"/>
      <c r="F5" s="50"/>
      <c r="G5" s="50"/>
      <c r="H5" s="50"/>
      <c r="I5" s="50"/>
      <c r="J5" s="16"/>
      <c r="K5" s="50" t="s">
        <v>35</v>
      </c>
      <c r="L5" s="50"/>
      <c r="M5" s="50"/>
      <c r="N5" s="50"/>
      <c r="O5" s="50"/>
      <c r="P5" s="50"/>
      <c r="Q5" s="16"/>
      <c r="R5" s="16"/>
      <c r="S5" s="16"/>
      <c r="T5" s="16"/>
      <c r="U5" s="16"/>
      <c r="V5" s="16"/>
      <c r="W5" s="16"/>
      <c r="X5" s="16"/>
      <c r="Y5" s="16"/>
      <c r="Z5" s="16"/>
      <c r="AA5" s="16"/>
      <c r="AB5" s="16"/>
      <c r="AC5" s="16"/>
      <c r="AD5" s="16"/>
      <c r="AE5" s="16"/>
      <c r="AF5" s="16"/>
      <c r="AG5" s="16"/>
      <c r="AH5" s="16"/>
      <c r="AI5" s="16"/>
      <c r="AJ5" s="16"/>
      <c r="AK5" s="16"/>
    </row>
    <row r="6" spans="1:37" s="18" customFormat="1" ht="8.25" customHeight="1" x14ac:dyDescent="0.2">
      <c r="A6" s="19"/>
      <c r="B6" s="20"/>
      <c r="C6" s="20"/>
      <c r="D6" s="20"/>
      <c r="E6" s="20"/>
      <c r="F6" s="20"/>
      <c r="G6" s="20"/>
      <c r="H6" s="20"/>
      <c r="I6" s="20"/>
      <c r="J6" s="21"/>
      <c r="K6" s="22"/>
      <c r="L6" s="22"/>
      <c r="M6" s="22"/>
      <c r="N6" s="23"/>
      <c r="O6" s="22"/>
      <c r="P6" s="22"/>
      <c r="Q6" s="21"/>
      <c r="R6" s="21"/>
      <c r="S6" s="21"/>
      <c r="T6" s="21"/>
      <c r="U6" s="21"/>
      <c r="V6" s="21"/>
      <c r="W6" s="21"/>
      <c r="X6" s="21"/>
      <c r="Y6" s="21"/>
      <c r="Z6" s="21"/>
      <c r="AA6" s="21"/>
      <c r="AB6" s="21"/>
      <c r="AC6" s="21"/>
      <c r="AD6" s="21"/>
      <c r="AE6" s="21"/>
      <c r="AF6" s="21"/>
      <c r="AG6" s="21"/>
      <c r="AH6" s="21"/>
      <c r="AI6" s="21"/>
      <c r="AJ6" s="21"/>
      <c r="AK6" s="21"/>
    </row>
    <row r="7" spans="1:37" s="15" customFormat="1" x14ac:dyDescent="0.2">
      <c r="A7" s="16"/>
      <c r="B7" s="44" t="s">
        <v>11</v>
      </c>
      <c r="C7" s="17"/>
      <c r="D7" s="24"/>
      <c r="E7" s="24"/>
      <c r="F7" s="24"/>
      <c r="G7" s="24"/>
      <c r="H7" s="24"/>
      <c r="I7" s="24"/>
      <c r="J7" s="16"/>
      <c r="K7" s="24"/>
      <c r="L7" s="24"/>
      <c r="M7" s="24"/>
      <c r="N7" s="24"/>
      <c r="O7" s="24"/>
      <c r="P7" s="24"/>
      <c r="Q7" s="16"/>
      <c r="R7" s="16"/>
      <c r="S7" s="16"/>
      <c r="T7" s="16"/>
      <c r="U7" s="16"/>
      <c r="V7" s="16"/>
      <c r="W7" s="16"/>
      <c r="X7" s="16"/>
      <c r="Y7" s="16"/>
      <c r="Z7" s="16"/>
      <c r="AA7" s="16"/>
      <c r="AB7" s="16"/>
      <c r="AC7" s="16"/>
      <c r="AD7" s="16"/>
      <c r="AE7" s="16"/>
      <c r="AF7" s="16"/>
      <c r="AG7" s="16"/>
      <c r="AH7" s="16"/>
      <c r="AI7" s="16"/>
      <c r="AJ7" s="16"/>
      <c r="AK7" s="16"/>
    </row>
    <row r="8" spans="1:37" x14ac:dyDescent="0.2">
      <c r="A8" s="10"/>
      <c r="B8" s="45" t="s">
        <v>12</v>
      </c>
      <c r="C8" s="25"/>
      <c r="D8" s="26">
        <v>891206.89599999995</v>
      </c>
      <c r="E8" s="26">
        <v>5265129.5460000001</v>
      </c>
      <c r="F8" s="26">
        <v>2048226.814</v>
      </c>
      <c r="G8" s="26">
        <v>639651.78599999996</v>
      </c>
      <c r="H8" s="26">
        <v>635508.10400000005</v>
      </c>
      <c r="I8" s="27">
        <f>SUM(D8:H8)</f>
        <v>9479723.1459999997</v>
      </c>
      <c r="J8" s="10"/>
      <c r="K8" s="28">
        <f>D8/$I8</f>
        <v>9.4011911769390402E-2</v>
      </c>
      <c r="L8" s="28">
        <f>E8/$I8</f>
        <v>0.55540963221290263</v>
      </c>
      <c r="M8" s="28">
        <f>F8/$I8</f>
        <v>0.21606399073629656</v>
      </c>
      <c r="N8" s="28">
        <f>G8/$I8</f>
        <v>6.7475787652079594E-2</v>
      </c>
      <c r="O8" s="28">
        <f>H8/$I8</f>
        <v>6.7038677629330856E-2</v>
      </c>
      <c r="P8" s="29">
        <f>SUM(K8:O8)</f>
        <v>1</v>
      </c>
      <c r="Q8" s="10"/>
      <c r="R8" s="10"/>
      <c r="S8" s="10"/>
      <c r="T8" s="10"/>
      <c r="U8" s="10"/>
      <c r="V8" s="10"/>
      <c r="W8" s="10"/>
      <c r="X8" s="10"/>
      <c r="Y8" s="10"/>
      <c r="Z8" s="10"/>
      <c r="AA8" s="10"/>
      <c r="AB8" s="10"/>
      <c r="AC8" s="10"/>
      <c r="AD8" s="10"/>
      <c r="AE8" s="10"/>
      <c r="AF8" s="10"/>
      <c r="AG8" s="10"/>
      <c r="AH8" s="10"/>
      <c r="AI8" s="10"/>
      <c r="AJ8" s="10"/>
      <c r="AK8" s="10"/>
    </row>
    <row r="9" spans="1:37" x14ac:dyDescent="0.2">
      <c r="A9" s="10"/>
      <c r="B9" s="45" t="s">
        <v>13</v>
      </c>
      <c r="C9" s="30"/>
      <c r="D9" s="31">
        <v>966668.92200000002</v>
      </c>
      <c r="E9" s="26">
        <v>5230969.0039999997</v>
      </c>
      <c r="F9" s="26">
        <v>2047907.7139999999</v>
      </c>
      <c r="G9" s="26">
        <v>646604.34100000001</v>
      </c>
      <c r="H9" s="26">
        <v>637235.527</v>
      </c>
      <c r="I9" s="27">
        <f>SUM(D9:H9)</f>
        <v>9529385.5079999994</v>
      </c>
      <c r="J9" s="10"/>
      <c r="K9" s="28">
        <f>D9/$I9</f>
        <v>0.10144084539223157</v>
      </c>
      <c r="L9" s="28">
        <f>E9/$I9</f>
        <v>0.54893035858488015</v>
      </c>
      <c r="M9" s="28">
        <f>F9/$I9</f>
        <v>0.21490448804707965</v>
      </c>
      <c r="N9" s="28">
        <f>G9/$I9</f>
        <v>6.7853728916431197E-2</v>
      </c>
      <c r="O9" s="28">
        <f>H9/$I9</f>
        <v>6.6870579059377475E-2</v>
      </c>
      <c r="P9" s="29">
        <f>SUM(K9:O9)</f>
        <v>0.99999999999999989</v>
      </c>
      <c r="Q9" s="10"/>
      <c r="R9" s="10"/>
      <c r="S9" s="10"/>
      <c r="T9" s="10"/>
      <c r="U9" s="10"/>
      <c r="V9" s="10"/>
      <c r="W9" s="10"/>
      <c r="X9" s="10"/>
      <c r="Y9" s="10"/>
      <c r="Z9" s="10"/>
      <c r="AA9" s="10"/>
      <c r="AB9" s="10"/>
      <c r="AC9" s="10"/>
      <c r="AD9" s="10"/>
      <c r="AE9" s="10"/>
      <c r="AF9" s="10"/>
      <c r="AG9" s="10"/>
      <c r="AH9" s="10"/>
      <c r="AI9" s="10"/>
      <c r="AJ9" s="10"/>
      <c r="AK9" s="10"/>
    </row>
    <row r="10" spans="1:37" x14ac:dyDescent="0.2">
      <c r="A10" s="10"/>
      <c r="B10" s="45" t="s">
        <v>14</v>
      </c>
      <c r="C10" s="25"/>
      <c r="D10" s="26">
        <v>1067924.4069999999</v>
      </c>
      <c r="E10" s="26">
        <v>5496521.3859999999</v>
      </c>
      <c r="F10" s="26">
        <v>2111692.3309999998</v>
      </c>
      <c r="G10" s="26">
        <v>691415.82499999995</v>
      </c>
      <c r="H10" s="26">
        <v>671938.68099999998</v>
      </c>
      <c r="I10" s="27">
        <f>SUM(D10:H10)</f>
        <v>10039492.629999999</v>
      </c>
      <c r="J10" s="10"/>
      <c r="K10" s="28">
        <f>D10/$I10</f>
        <v>0.10637234832055452</v>
      </c>
      <c r="L10" s="28">
        <f>E10/$I10</f>
        <v>0.54748995677085333</v>
      </c>
      <c r="M10" s="28">
        <f>F10/$I10</f>
        <v>0.21033855084367944</v>
      </c>
      <c r="N10" s="28">
        <f>G10/$I10</f>
        <v>6.8869598343437408E-2</v>
      </c>
      <c r="O10" s="28">
        <f>H10/$I10</f>
        <v>6.6929545721475373E-2</v>
      </c>
      <c r="P10" s="29">
        <f>SUM(K10:O10)</f>
        <v>1.0000000000000002</v>
      </c>
      <c r="Q10" s="10"/>
      <c r="R10" s="10"/>
      <c r="S10" s="10"/>
      <c r="T10" s="10"/>
      <c r="U10" s="10"/>
      <c r="V10" s="10"/>
      <c r="W10" s="10"/>
      <c r="X10" s="10"/>
      <c r="Y10" s="10"/>
      <c r="Z10" s="10"/>
      <c r="AA10" s="10"/>
      <c r="AB10" s="10"/>
      <c r="AC10" s="10"/>
      <c r="AD10" s="10"/>
      <c r="AE10" s="10"/>
      <c r="AF10" s="10"/>
      <c r="AG10" s="10"/>
      <c r="AH10" s="10"/>
      <c r="AI10" s="10"/>
      <c r="AJ10" s="10"/>
      <c r="AK10" s="10"/>
    </row>
    <row r="11" spans="1:37" x14ac:dyDescent="0.2">
      <c r="A11" s="10"/>
      <c r="B11" s="45" t="s">
        <v>15</v>
      </c>
      <c r="C11" s="25"/>
      <c r="D11" s="26">
        <v>1166746.841</v>
      </c>
      <c r="E11" s="26">
        <v>6034658.9970000004</v>
      </c>
      <c r="F11" s="26">
        <v>2287902.3879999998</v>
      </c>
      <c r="G11" s="26">
        <v>743871.098</v>
      </c>
      <c r="H11" s="26">
        <v>727436.24699999997</v>
      </c>
      <c r="I11" s="27">
        <f>SUM(D11:H11)</f>
        <v>10960615.570999999</v>
      </c>
      <c r="J11" s="10"/>
      <c r="K11" s="28">
        <f>D11/$I11</f>
        <v>0.10644902500613396</v>
      </c>
      <c r="L11" s="28">
        <f>E11/$I11</f>
        <v>0.55057664945085061</v>
      </c>
      <c r="M11" s="28">
        <f>F11/$I11</f>
        <v>0.20873849403617589</v>
      </c>
      <c r="N11" s="28">
        <f>G11/$I11</f>
        <v>6.786763874541514E-2</v>
      </c>
      <c r="O11" s="28">
        <f>H11/$I11</f>
        <v>6.636819276142461E-2</v>
      </c>
      <c r="P11" s="29">
        <f>SUM(K11:O11)</f>
        <v>1.0000000000000002</v>
      </c>
      <c r="Q11" s="10"/>
      <c r="R11" s="10"/>
      <c r="S11" s="10"/>
      <c r="T11" s="10"/>
      <c r="U11" s="10"/>
      <c r="V11" s="10"/>
      <c r="W11" s="10"/>
      <c r="X11" s="10"/>
      <c r="Y11" s="10"/>
      <c r="Z11" s="10"/>
      <c r="AA11" s="10"/>
      <c r="AB11" s="10"/>
      <c r="AC11" s="10"/>
      <c r="AD11" s="10"/>
      <c r="AE11" s="10"/>
      <c r="AF11" s="10"/>
      <c r="AG11" s="10"/>
      <c r="AH11" s="10"/>
      <c r="AI11" s="10"/>
      <c r="AJ11" s="10"/>
      <c r="AK11" s="10"/>
    </row>
    <row r="12" spans="1:37" x14ac:dyDescent="0.2">
      <c r="A12" s="10"/>
      <c r="B12" s="45" t="s">
        <v>16</v>
      </c>
      <c r="C12" s="25"/>
      <c r="D12" s="26">
        <v>1261471.831</v>
      </c>
      <c r="E12" s="26">
        <v>6434681.9970000004</v>
      </c>
      <c r="F12" s="26">
        <v>2428098.7599999998</v>
      </c>
      <c r="G12" s="26">
        <v>825937.446</v>
      </c>
      <c r="H12" s="26">
        <v>773650.43500000006</v>
      </c>
      <c r="I12" s="27">
        <f>SUM(D12:H12)</f>
        <v>11723840.469000001</v>
      </c>
      <c r="J12" s="10"/>
      <c r="K12" s="28">
        <f>D12/$I12</f>
        <v>0.10759885673432391</v>
      </c>
      <c r="L12" s="28">
        <f>E12/$I12</f>
        <v>0.54885444867784483</v>
      </c>
      <c r="M12" s="28">
        <f>F12/$I12</f>
        <v>0.20710779598377693</v>
      </c>
      <c r="N12" s="28">
        <f>G12/$I12</f>
        <v>7.0449393113453829E-2</v>
      </c>
      <c r="O12" s="28">
        <f>H12/$I12</f>
        <v>6.5989505490600522E-2</v>
      </c>
      <c r="P12" s="29">
        <f>SUM(K12:O12)</f>
        <v>1</v>
      </c>
      <c r="Q12" s="10"/>
      <c r="R12" s="10"/>
      <c r="S12" s="10"/>
      <c r="T12" s="10"/>
      <c r="U12" s="10"/>
      <c r="V12" s="10"/>
      <c r="W12" s="10"/>
      <c r="X12" s="10"/>
      <c r="Y12" s="10"/>
      <c r="Z12" s="10"/>
      <c r="AA12" s="10"/>
      <c r="AB12" s="10"/>
      <c r="AC12" s="10"/>
      <c r="AD12" s="10"/>
      <c r="AE12" s="10"/>
      <c r="AF12" s="10"/>
      <c r="AG12" s="10"/>
      <c r="AH12" s="10"/>
      <c r="AI12" s="10"/>
      <c r="AJ12" s="10"/>
      <c r="AK12" s="10"/>
    </row>
    <row r="13" spans="1:37" x14ac:dyDescent="0.2">
      <c r="A13" s="10"/>
      <c r="B13" s="45" t="s">
        <v>17</v>
      </c>
      <c r="C13" s="25"/>
      <c r="D13" s="26">
        <v>1329967.8160000001</v>
      </c>
      <c r="E13" s="26">
        <v>6669363.5410000002</v>
      </c>
      <c r="F13" s="26">
        <v>2517976.3339999998</v>
      </c>
      <c r="G13" s="26">
        <v>888888.24300000002</v>
      </c>
      <c r="H13" s="26">
        <v>816261.76899999997</v>
      </c>
      <c r="I13" s="27">
        <f>SUM(D13:H13)</f>
        <v>12222457.703</v>
      </c>
      <c r="J13" s="10"/>
      <c r="K13" s="28">
        <f>D13/$I13</f>
        <v>0.10881345211557245</v>
      </c>
      <c r="L13" s="28">
        <f>E13/$I13</f>
        <v>0.54566468570089688</v>
      </c>
      <c r="M13" s="28">
        <f>F13/$I13</f>
        <v>0.20601227635109451</v>
      </c>
      <c r="N13" s="28">
        <f>G13/$I13</f>
        <v>7.272581870189844E-2</v>
      </c>
      <c r="O13" s="28">
        <f>H13/$I13</f>
        <v>6.6783767130537811E-2</v>
      </c>
      <c r="P13" s="29">
        <f>SUM(K13:O13)</f>
        <v>1.0000000000000002</v>
      </c>
      <c r="Q13" s="10"/>
      <c r="R13" s="10"/>
      <c r="S13" s="10"/>
      <c r="T13" s="10"/>
      <c r="U13" s="10"/>
      <c r="V13" s="10"/>
      <c r="W13" s="10"/>
      <c r="X13" s="10"/>
      <c r="Y13" s="10"/>
      <c r="Z13" s="10"/>
      <c r="AA13" s="10"/>
      <c r="AB13" s="10"/>
      <c r="AC13" s="10"/>
      <c r="AD13" s="10"/>
      <c r="AE13" s="10"/>
      <c r="AF13" s="10"/>
      <c r="AG13" s="10"/>
      <c r="AH13" s="10"/>
      <c r="AI13" s="10"/>
      <c r="AJ13" s="10"/>
      <c r="AK13" s="10"/>
    </row>
    <row r="14" spans="1:37" x14ac:dyDescent="0.2">
      <c r="A14" s="10"/>
      <c r="B14" s="45" t="s">
        <v>18</v>
      </c>
      <c r="C14" s="25"/>
      <c r="D14" s="26">
        <v>1458694.371</v>
      </c>
      <c r="E14" s="26">
        <v>7094142.1210000003</v>
      </c>
      <c r="F14" s="26">
        <v>2614942.6460000002</v>
      </c>
      <c r="G14" s="26">
        <v>977226.48400000005</v>
      </c>
      <c r="H14" s="26">
        <v>862886.42799999996</v>
      </c>
      <c r="I14" s="27">
        <f>SUM(D14:H14)</f>
        <v>13007892.049999999</v>
      </c>
      <c r="J14" s="10"/>
      <c r="K14" s="28">
        <f>D14/$I14</f>
        <v>0.11213918176696432</v>
      </c>
      <c r="L14" s="28">
        <f>E14/$I14</f>
        <v>0.54537215512947013</v>
      </c>
      <c r="M14" s="28">
        <f>F14/$I14</f>
        <v>0.20102739444243778</v>
      </c>
      <c r="N14" s="28">
        <f>G14/$I14</f>
        <v>7.5125660656139917E-2</v>
      </c>
      <c r="O14" s="28">
        <f>H14/$I14</f>
        <v>6.6335608004988014E-2</v>
      </c>
      <c r="P14" s="29">
        <f>SUM(K14:O14)</f>
        <v>1.0000000000000002</v>
      </c>
      <c r="Q14" s="10"/>
      <c r="R14" s="10"/>
      <c r="S14" s="10"/>
      <c r="T14" s="10"/>
      <c r="U14" s="10"/>
      <c r="V14" s="10"/>
      <c r="W14" s="10"/>
      <c r="X14" s="10"/>
      <c r="Y14" s="10"/>
      <c r="Z14" s="10"/>
      <c r="AA14" s="10"/>
      <c r="AB14" s="10"/>
      <c r="AC14" s="10"/>
      <c r="AD14" s="10"/>
      <c r="AE14" s="10"/>
      <c r="AF14" s="10"/>
      <c r="AG14" s="10"/>
      <c r="AH14" s="10"/>
      <c r="AI14" s="10"/>
      <c r="AJ14" s="10"/>
      <c r="AK14" s="10"/>
    </row>
    <row r="15" spans="1:37" x14ac:dyDescent="0.2">
      <c r="A15" s="10"/>
      <c r="B15" s="45" t="s">
        <v>19</v>
      </c>
      <c r="C15" s="25"/>
      <c r="D15" s="26">
        <v>1516359.5959999999</v>
      </c>
      <c r="E15" s="26">
        <v>7294531.5290000001</v>
      </c>
      <c r="F15" s="26">
        <v>2621626.9240000001</v>
      </c>
      <c r="G15" s="26">
        <v>1023516.047</v>
      </c>
      <c r="H15" s="26">
        <v>872355.62800000003</v>
      </c>
      <c r="I15" s="27">
        <f>SUM(D15:H15)</f>
        <v>13328389.724000001</v>
      </c>
      <c r="J15" s="10"/>
      <c r="K15" s="28">
        <f>D15/$I15</f>
        <v>0.1137691519681136</v>
      </c>
      <c r="L15" s="28">
        <f>E15/$I15</f>
        <v>0.54729278480392662</v>
      </c>
      <c r="M15" s="28">
        <f>F15/$I15</f>
        <v>0.19669494802356516</v>
      </c>
      <c r="N15" s="28">
        <f>G15/$I15</f>
        <v>7.6792175813780991E-2</v>
      </c>
      <c r="O15" s="28">
        <f>H15/$I15</f>
        <v>6.5450939390613513E-2</v>
      </c>
      <c r="P15" s="29">
        <f>SUM(K15:O15)</f>
        <v>0.99999999999999989</v>
      </c>
      <c r="Q15" s="10"/>
      <c r="R15" s="10"/>
      <c r="S15" s="10"/>
      <c r="T15" s="32"/>
      <c r="U15" s="32"/>
      <c r="V15" s="32"/>
      <c r="W15" s="32"/>
      <c r="X15" s="32"/>
      <c r="Y15" s="32"/>
      <c r="Z15" s="32"/>
      <c r="AA15" s="32"/>
      <c r="AB15" s="32"/>
      <c r="AC15" s="32"/>
      <c r="AD15" s="32"/>
      <c r="AE15" s="32"/>
      <c r="AF15" s="32"/>
      <c r="AG15" s="10"/>
      <c r="AH15" s="10"/>
      <c r="AI15" s="10"/>
      <c r="AJ15" s="10"/>
      <c r="AK15" s="10"/>
    </row>
    <row r="16" spans="1:37" x14ac:dyDescent="0.2">
      <c r="A16" s="10"/>
      <c r="B16" s="45" t="s">
        <v>20</v>
      </c>
      <c r="C16" s="25"/>
      <c r="D16" s="26">
        <v>1637484.121</v>
      </c>
      <c r="E16" s="26">
        <v>7799597.4900000002</v>
      </c>
      <c r="F16" s="26">
        <v>2712747.7910000002</v>
      </c>
      <c r="G16" s="26">
        <v>1087044.977</v>
      </c>
      <c r="H16" s="26">
        <v>906631.40700000001</v>
      </c>
      <c r="I16" s="27">
        <f>SUM(D16:H16)</f>
        <v>14143505.785999998</v>
      </c>
      <c r="J16" s="10"/>
      <c r="K16" s="28">
        <f>D16/$I16</f>
        <v>0.1157763955964065</v>
      </c>
      <c r="L16" s="28">
        <f>E16/$I16</f>
        <v>0.55146139917590031</v>
      </c>
      <c r="M16" s="28">
        <f>F16/$I16</f>
        <v>0.19180165314353839</v>
      </c>
      <c r="N16" s="28">
        <f>G16/$I16</f>
        <v>7.685824105053328E-2</v>
      </c>
      <c r="O16" s="28">
        <f>H16/$I16</f>
        <v>6.4102311033621698E-2</v>
      </c>
      <c r="P16" s="29">
        <f>SUM(K16:O16)</f>
        <v>1.0000000000000002</v>
      </c>
      <c r="Q16" s="10"/>
      <c r="R16" s="10"/>
      <c r="S16" s="10"/>
      <c r="T16" s="32"/>
      <c r="U16" s="32"/>
      <c r="V16" s="32"/>
      <c r="W16" s="32"/>
      <c r="X16" s="32"/>
      <c r="Y16" s="32"/>
      <c r="Z16" s="32"/>
      <c r="AA16" s="32"/>
      <c r="AB16" s="32"/>
      <c r="AC16" s="32"/>
      <c r="AD16" s="32"/>
      <c r="AE16" s="32"/>
      <c r="AF16" s="32"/>
      <c r="AG16" s="10"/>
      <c r="AH16" s="10"/>
      <c r="AI16" s="10"/>
      <c r="AJ16" s="10"/>
      <c r="AK16" s="10"/>
    </row>
    <row r="17" spans="1:37" x14ac:dyDescent="0.2">
      <c r="A17" s="10"/>
      <c r="B17" s="45" t="s">
        <v>21</v>
      </c>
      <c r="C17" s="25"/>
      <c r="D17" s="26">
        <v>1732550.3540000001</v>
      </c>
      <c r="E17" s="26">
        <v>8226514.1610000003</v>
      </c>
      <c r="F17" s="26">
        <v>2839743.0630000001</v>
      </c>
      <c r="G17" s="26">
        <v>1163063.6839999999</v>
      </c>
      <c r="H17" s="26">
        <v>950219.46799999999</v>
      </c>
      <c r="I17" s="27">
        <f>SUM(D17:H17)</f>
        <v>14912090.730000002</v>
      </c>
      <c r="J17" s="10"/>
      <c r="K17" s="28">
        <f>D17/$I17</f>
        <v>0.11618426854890788</v>
      </c>
      <c r="L17" s="28">
        <f>E17/$I17</f>
        <v>0.55166738923134218</v>
      </c>
      <c r="M17" s="28">
        <f>F17/$I17</f>
        <v>0.1904322549008525</v>
      </c>
      <c r="N17" s="28">
        <f>G17/$I17</f>
        <v>7.7994675935022267E-2</v>
      </c>
      <c r="O17" s="28">
        <f>H17/$I17</f>
        <v>6.3721411383875062E-2</v>
      </c>
      <c r="P17" s="29">
        <f>SUM(K17:O17)</f>
        <v>0.99999999999999989</v>
      </c>
      <c r="Q17" s="10"/>
      <c r="R17" s="10"/>
      <c r="S17" s="10"/>
      <c r="T17" s="32"/>
      <c r="U17" s="32"/>
      <c r="V17" s="32"/>
      <c r="W17" s="32"/>
      <c r="X17" s="32"/>
      <c r="Y17" s="32"/>
      <c r="Z17" s="32"/>
      <c r="AA17" s="32"/>
      <c r="AB17" s="32"/>
      <c r="AC17" s="32"/>
      <c r="AD17" s="32"/>
      <c r="AE17" s="32"/>
      <c r="AF17" s="32"/>
      <c r="AG17" s="10"/>
      <c r="AH17" s="10"/>
      <c r="AI17" s="10"/>
      <c r="AJ17" s="10"/>
      <c r="AK17" s="10"/>
    </row>
    <row r="18" spans="1:37" x14ac:dyDescent="0.2">
      <c r="A18" s="10"/>
      <c r="B18" s="45" t="s">
        <v>22</v>
      </c>
      <c r="C18" s="25"/>
      <c r="D18" s="26">
        <v>1864388.338</v>
      </c>
      <c r="E18" s="26">
        <v>9025603.4849999994</v>
      </c>
      <c r="F18" s="26">
        <v>3045117.9369999999</v>
      </c>
      <c r="G18" s="26">
        <v>1249589.45</v>
      </c>
      <c r="H18" s="26">
        <v>1017345.812</v>
      </c>
      <c r="I18" s="27">
        <f>SUM(D18:H18)</f>
        <v>16202045.021999998</v>
      </c>
      <c r="J18" s="10"/>
      <c r="K18" s="28">
        <f>D18/$I18</f>
        <v>0.11507117376037621</v>
      </c>
      <c r="L18" s="28">
        <f>E18/$I18</f>
        <v>0.5570656958886705</v>
      </c>
      <c r="M18" s="28">
        <f>F18/$I18</f>
        <v>0.18794651742204005</v>
      </c>
      <c r="N18" s="28">
        <f>G18/$I18</f>
        <v>7.7125415236363126E-2</v>
      </c>
      <c r="O18" s="28">
        <f>H18/$I18</f>
        <v>6.2791197692550163E-2</v>
      </c>
      <c r="P18" s="29">
        <f>SUM(K18:O18)</f>
        <v>1</v>
      </c>
      <c r="Q18" s="10"/>
      <c r="R18" s="10"/>
      <c r="S18" s="10"/>
      <c r="T18" s="32"/>
      <c r="U18" s="32"/>
      <c r="V18" s="32"/>
      <c r="W18" s="32"/>
      <c r="X18" s="32"/>
      <c r="Y18" s="32"/>
      <c r="Z18" s="32"/>
      <c r="AA18" s="32"/>
      <c r="AB18" s="32"/>
      <c r="AC18" s="32"/>
      <c r="AD18" s="32"/>
      <c r="AE18" s="32"/>
      <c r="AF18" s="32"/>
      <c r="AG18" s="10"/>
      <c r="AH18" s="10"/>
      <c r="AI18" s="10"/>
      <c r="AJ18" s="10"/>
      <c r="AK18" s="10"/>
    </row>
    <row r="19" spans="1:37" x14ac:dyDescent="0.2">
      <c r="A19" s="10"/>
      <c r="B19" s="45" t="s">
        <v>23</v>
      </c>
      <c r="C19" s="25"/>
      <c r="D19" s="26">
        <v>2037363.7450000001</v>
      </c>
      <c r="E19" s="26">
        <v>9515072.2459999993</v>
      </c>
      <c r="F19" s="26">
        <v>3172390.2409999999</v>
      </c>
      <c r="G19" s="26">
        <v>1320920.7409999999</v>
      </c>
      <c r="H19" s="26">
        <v>1059179.496</v>
      </c>
      <c r="I19" s="27">
        <f>SUM(D19:H19)</f>
        <v>17104926.469000001</v>
      </c>
      <c r="J19" s="10"/>
      <c r="K19" s="28">
        <f>D19/$I19</f>
        <v>0.11910976341771493</v>
      </c>
      <c r="L19" s="28">
        <f>E19/$I19</f>
        <v>0.55627671146348256</v>
      </c>
      <c r="M19" s="28">
        <f>F19/$I19</f>
        <v>0.18546646469071121</v>
      </c>
      <c r="N19" s="28">
        <f>G19/$I19</f>
        <v>7.7224578743086789E-2</v>
      </c>
      <c r="O19" s="28">
        <f>H19/$I19</f>
        <v>6.192248168500443E-2</v>
      </c>
      <c r="P19" s="29">
        <f>SUM(K19:O19)</f>
        <v>0.99999999999999989</v>
      </c>
      <c r="Q19" s="10"/>
      <c r="R19" s="10"/>
      <c r="S19" s="10"/>
      <c r="T19" s="32"/>
      <c r="U19" s="32"/>
      <c r="V19" s="32"/>
      <c r="W19" s="32"/>
      <c r="X19" s="32"/>
      <c r="Y19" s="32"/>
      <c r="Z19" s="32"/>
      <c r="AA19" s="32"/>
      <c r="AB19" s="32"/>
      <c r="AC19" s="32"/>
      <c r="AD19" s="32"/>
      <c r="AE19" s="32"/>
      <c r="AF19" s="32"/>
      <c r="AG19" s="32"/>
      <c r="AH19" s="32"/>
      <c r="AI19" s="10"/>
      <c r="AJ19" s="10"/>
      <c r="AK19" s="10"/>
    </row>
    <row r="20" spans="1:37" x14ac:dyDescent="0.2">
      <c r="A20" s="10"/>
      <c r="B20" s="45" t="s">
        <v>24</v>
      </c>
      <c r="C20" s="25"/>
      <c r="D20" s="26">
        <v>2227452.2949999999</v>
      </c>
      <c r="E20" s="26">
        <v>9885458.1180000007</v>
      </c>
      <c r="F20" s="26">
        <v>3232906.4</v>
      </c>
      <c r="G20" s="26">
        <v>1379463.3770000001</v>
      </c>
      <c r="H20" s="26">
        <v>1097924.452</v>
      </c>
      <c r="I20" s="27">
        <f>SUM(D20:H20)</f>
        <v>17823204.642000001</v>
      </c>
      <c r="J20" s="10"/>
      <c r="K20" s="28">
        <f>D20/$I20</f>
        <v>0.12497484822404251</v>
      </c>
      <c r="L20" s="28">
        <f>E20/$I20</f>
        <v>0.55463976970253315</v>
      </c>
      <c r="M20" s="28">
        <f>F20/$I20</f>
        <v>0.18138749259388096</v>
      </c>
      <c r="N20" s="28">
        <f>G20/$I20</f>
        <v>7.7397045296182271E-2</v>
      </c>
      <c r="O20" s="28">
        <f>H20/$I20</f>
        <v>6.1600844183361085E-2</v>
      </c>
      <c r="P20" s="29">
        <f>SUM(K20:O20)</f>
        <v>1</v>
      </c>
      <c r="Q20" s="10"/>
      <c r="R20" s="10"/>
      <c r="S20" s="10"/>
      <c r="T20" s="32"/>
      <c r="U20" s="32"/>
      <c r="V20" s="32"/>
      <c r="W20" s="32"/>
      <c r="X20" s="32"/>
      <c r="Y20" s="32"/>
      <c r="Z20" s="32"/>
      <c r="AA20" s="32"/>
      <c r="AB20" s="32"/>
      <c r="AC20" s="32"/>
      <c r="AD20" s="32"/>
      <c r="AE20" s="32"/>
      <c r="AF20" s="32"/>
      <c r="AG20" s="32"/>
      <c r="AH20" s="32"/>
      <c r="AI20" s="10"/>
      <c r="AJ20" s="10"/>
      <c r="AK20" s="10"/>
    </row>
    <row r="21" spans="1:37" x14ac:dyDescent="0.2">
      <c r="A21" s="10"/>
      <c r="B21" s="45" t="s">
        <v>25</v>
      </c>
      <c r="C21" s="10"/>
      <c r="D21" s="26">
        <v>2199536.1869999999</v>
      </c>
      <c r="E21" s="26">
        <v>10165283.98</v>
      </c>
      <c r="F21" s="26">
        <v>3236082.0959999999</v>
      </c>
      <c r="G21" s="26">
        <v>1404769.82</v>
      </c>
      <c r="H21" s="26">
        <v>1103858.5449999999</v>
      </c>
      <c r="I21" s="27">
        <f>SUM(D21:H21)</f>
        <v>18109530.627999999</v>
      </c>
      <c r="J21" s="10"/>
      <c r="K21" s="28">
        <f>D21/$I21</f>
        <v>0.12145738242377156</v>
      </c>
      <c r="L21" s="28">
        <f>E21/$I21</f>
        <v>0.56132233290922384</v>
      </c>
      <c r="M21" s="28">
        <f>F21/$I21</f>
        <v>0.17869497351833852</v>
      </c>
      <c r="N21" s="28">
        <f>G21/$I21</f>
        <v>7.7570747075466392E-2</v>
      </c>
      <c r="O21" s="28">
        <f>H21/$I21</f>
        <v>6.0954564073199789E-2</v>
      </c>
      <c r="P21" s="29">
        <f>SUM(K21:O21)</f>
        <v>1.0000000000000002</v>
      </c>
      <c r="Q21" s="10"/>
      <c r="R21" s="10"/>
      <c r="S21" s="32"/>
      <c r="T21" s="32"/>
      <c r="U21" s="32"/>
      <c r="V21" s="32"/>
      <c r="W21" s="32"/>
      <c r="X21" s="32"/>
      <c r="Y21" s="32"/>
      <c r="Z21" s="32"/>
      <c r="AA21" s="32"/>
      <c r="AB21" s="32"/>
      <c r="AC21" s="32"/>
      <c r="AD21" s="32"/>
      <c r="AE21" s="32"/>
      <c r="AF21" s="32"/>
      <c r="AG21" s="32"/>
      <c r="AH21" s="32"/>
      <c r="AI21" s="10"/>
      <c r="AJ21" s="10"/>
      <c r="AK21" s="10"/>
    </row>
    <row r="22" spans="1:37" x14ac:dyDescent="0.2">
      <c r="A22" s="10"/>
      <c r="B22" s="45" t="s">
        <v>29</v>
      </c>
      <c r="C22" s="10"/>
      <c r="D22" s="26">
        <v>2349679.0449999999</v>
      </c>
      <c r="E22" s="26">
        <v>10694481.970000001</v>
      </c>
      <c r="F22" s="26">
        <v>3420844.5419999999</v>
      </c>
      <c r="G22" s="26">
        <v>1452176.382</v>
      </c>
      <c r="H22" s="26">
        <v>1129900.652</v>
      </c>
      <c r="I22" s="27">
        <f>SUM(D22:H22)</f>
        <v>19047082.590999998</v>
      </c>
      <c r="J22" s="10"/>
      <c r="K22" s="28">
        <f>D22/$I22</f>
        <v>0.12336162421589197</v>
      </c>
      <c r="L22" s="28">
        <f>E22/$I22</f>
        <v>0.56147611682291365</v>
      </c>
      <c r="M22" s="28">
        <f>F22/$I22</f>
        <v>0.17959939668746933</v>
      </c>
      <c r="N22" s="28">
        <f>G22/$I22</f>
        <v>7.6241407315899012E-2</v>
      </c>
      <c r="O22" s="28">
        <f>H22/$I22</f>
        <v>5.9321454957826099E-2</v>
      </c>
      <c r="P22" s="29">
        <f>SUM(K22:O22)</f>
        <v>1</v>
      </c>
      <c r="Q22" s="10"/>
      <c r="R22" s="10"/>
      <c r="S22" s="32"/>
      <c r="T22" s="32"/>
      <c r="U22" s="32"/>
      <c r="V22" s="32"/>
      <c r="W22" s="32"/>
      <c r="X22" s="32"/>
      <c r="Y22" s="32"/>
      <c r="Z22" s="32"/>
      <c r="AA22" s="32"/>
      <c r="AB22" s="32"/>
      <c r="AC22" s="32"/>
      <c r="AD22" s="32"/>
      <c r="AE22" s="32"/>
      <c r="AF22" s="32"/>
      <c r="AG22" s="32"/>
      <c r="AH22" s="32"/>
      <c r="AI22" s="10"/>
      <c r="AJ22" s="10"/>
      <c r="AK22" s="10"/>
    </row>
    <row r="23" spans="1:37" x14ac:dyDescent="0.2">
      <c r="A23" s="10"/>
      <c r="B23" s="45" t="s">
        <v>30</v>
      </c>
      <c r="C23" s="10"/>
      <c r="D23" s="26">
        <v>2462772.517</v>
      </c>
      <c r="E23" s="26">
        <v>11055855.318</v>
      </c>
      <c r="F23" s="26">
        <v>3549711.8840000001</v>
      </c>
      <c r="G23" s="26">
        <v>1497807.0220000001</v>
      </c>
      <c r="H23" s="26">
        <v>1253111.858</v>
      </c>
      <c r="I23" s="27">
        <f>SUM(D23:H23)</f>
        <v>19819258.598999999</v>
      </c>
      <c r="J23" s="10"/>
      <c r="K23" s="28">
        <f>D23/$I23</f>
        <v>0.12426158651183156</v>
      </c>
      <c r="L23" s="28">
        <f>E23/$I23</f>
        <v>0.55783395038590566</v>
      </c>
      <c r="M23" s="28">
        <f>F23/$I23</f>
        <v>0.17910417114084703</v>
      </c>
      <c r="N23" s="28">
        <f>G23/$I23</f>
        <v>7.5573312418234118E-2</v>
      </c>
      <c r="O23" s="28">
        <f>H23/$I23</f>
        <v>6.3226979543181655E-2</v>
      </c>
      <c r="P23" s="29">
        <f>SUM(K23:O23)</f>
        <v>1</v>
      </c>
      <c r="Q23" s="10"/>
      <c r="R23" s="10"/>
      <c r="S23" s="32"/>
      <c r="T23" s="32"/>
      <c r="U23" s="32"/>
      <c r="V23" s="32"/>
      <c r="W23" s="32"/>
      <c r="X23" s="32"/>
      <c r="Y23" s="32"/>
      <c r="Z23" s="32"/>
      <c r="AA23" s="32"/>
      <c r="AB23" s="32"/>
      <c r="AC23" s="32"/>
      <c r="AD23" s="32"/>
      <c r="AE23" s="32"/>
      <c r="AF23" s="32"/>
      <c r="AG23" s="32"/>
      <c r="AH23" s="32"/>
      <c r="AI23" s="10"/>
      <c r="AJ23" s="10"/>
      <c r="AK23" s="10"/>
    </row>
    <row r="24" spans="1:37" x14ac:dyDescent="0.2">
      <c r="A24" s="10"/>
      <c r="B24" s="45" t="s">
        <v>31</v>
      </c>
      <c r="C24" s="10"/>
      <c r="D24" s="26">
        <v>2627395.3650000002</v>
      </c>
      <c r="E24" s="26">
        <v>11323364.74</v>
      </c>
      <c r="F24" s="26">
        <v>3652383.639</v>
      </c>
      <c r="G24" s="26">
        <v>1560974.3419999999</v>
      </c>
      <c r="H24" s="26">
        <v>1279386.899</v>
      </c>
      <c r="I24" s="27">
        <f>SUM(D24:H24)</f>
        <v>20443504.984999999</v>
      </c>
      <c r="J24" s="10"/>
      <c r="K24" s="28">
        <f>D24/$I24</f>
        <v>0.12851980944205985</v>
      </c>
      <c r="L24" s="28">
        <f>E24/$I24</f>
        <v>0.55388568390343462</v>
      </c>
      <c r="M24" s="28">
        <f>F24/$I24</f>
        <v>0.17865740936692906</v>
      </c>
      <c r="N24" s="28">
        <f>G24/$I24</f>
        <v>7.6355514533605298E-2</v>
      </c>
      <c r="O24" s="28">
        <f>H24/$I24</f>
        <v>6.2581582753971188E-2</v>
      </c>
      <c r="P24" s="29">
        <f>SUM(K24:O24)</f>
        <v>1</v>
      </c>
      <c r="Q24" s="10"/>
      <c r="R24" s="10"/>
      <c r="S24" s="32"/>
      <c r="T24" s="32"/>
      <c r="U24" s="32"/>
      <c r="V24" s="32"/>
      <c r="W24" s="32"/>
      <c r="X24" s="32"/>
      <c r="Y24" s="32"/>
      <c r="Z24" s="32"/>
      <c r="AA24" s="32"/>
      <c r="AB24" s="32"/>
      <c r="AC24" s="32"/>
      <c r="AD24" s="32"/>
      <c r="AE24" s="32"/>
      <c r="AF24" s="32"/>
      <c r="AG24" s="32"/>
      <c r="AH24" s="32"/>
      <c r="AI24" s="10"/>
      <c r="AJ24" s="10"/>
      <c r="AK24" s="10"/>
    </row>
    <row r="25" spans="1:37" x14ac:dyDescent="0.2">
      <c r="A25" s="10"/>
      <c r="B25" s="45" t="s">
        <v>33</v>
      </c>
      <c r="C25" s="10"/>
      <c r="D25" s="26">
        <v>2750200.548</v>
      </c>
      <c r="E25" s="26">
        <v>11546585.07</v>
      </c>
      <c r="F25" s="26">
        <v>3714835.4649999999</v>
      </c>
      <c r="G25" s="26">
        <v>1592027.3259999999</v>
      </c>
      <c r="H25" s="26">
        <v>1329671.659</v>
      </c>
      <c r="I25" s="27">
        <f>SUM(D25:H25)</f>
        <v>20933320.068000004</v>
      </c>
      <c r="J25" s="10"/>
      <c r="K25" s="28">
        <f>D25/$I25</f>
        <v>0.13137909032424008</v>
      </c>
      <c r="L25" s="28">
        <f>E25/$I25</f>
        <v>0.5515888082966276</v>
      </c>
      <c r="M25" s="28">
        <f>F25/$I25</f>
        <v>0.17746040536965429</v>
      </c>
      <c r="N25" s="28">
        <f>G25/$I25</f>
        <v>7.6052308990090564E-2</v>
      </c>
      <c r="O25" s="28">
        <f>H25/$I25</f>
        <v>6.3519387019387336E-2</v>
      </c>
      <c r="P25" s="29">
        <f>SUM(K25:O25)</f>
        <v>0.99999999999999989</v>
      </c>
      <c r="Q25" s="10"/>
      <c r="R25" s="10"/>
      <c r="S25" s="32"/>
      <c r="T25" s="32"/>
      <c r="U25" s="32"/>
      <c r="V25" s="32"/>
      <c r="W25" s="32"/>
      <c r="X25" s="32"/>
      <c r="Y25" s="32"/>
      <c r="Z25" s="32"/>
      <c r="AA25" s="32"/>
      <c r="AB25" s="32"/>
      <c r="AC25" s="32"/>
      <c r="AD25" s="32"/>
      <c r="AE25" s="32"/>
      <c r="AF25" s="32"/>
      <c r="AG25" s="32"/>
      <c r="AH25" s="32"/>
      <c r="AI25" s="10"/>
      <c r="AJ25" s="10"/>
      <c r="AK25" s="10"/>
    </row>
    <row r="26" spans="1:37" x14ac:dyDescent="0.2">
      <c r="A26" s="10"/>
      <c r="B26" s="33"/>
      <c r="C26" s="34"/>
      <c r="D26" s="34"/>
      <c r="E26" s="34"/>
      <c r="F26" s="34"/>
      <c r="G26" s="34"/>
      <c r="H26" s="34"/>
      <c r="I26" s="35"/>
      <c r="J26" s="10"/>
      <c r="K26" s="34"/>
      <c r="L26" s="34"/>
      <c r="M26" s="34"/>
      <c r="N26" s="34"/>
      <c r="O26" s="34"/>
      <c r="P26" s="35"/>
      <c r="Q26" s="10"/>
      <c r="R26" s="10"/>
      <c r="S26" s="10"/>
      <c r="T26" s="32"/>
      <c r="U26" s="32"/>
      <c r="V26" s="32"/>
      <c r="W26" s="32"/>
      <c r="X26" s="32"/>
      <c r="Y26" s="32"/>
      <c r="Z26" s="32"/>
      <c r="AA26" s="32"/>
      <c r="AB26" s="32"/>
      <c r="AC26" s="32"/>
      <c r="AD26" s="32"/>
      <c r="AE26" s="32"/>
      <c r="AF26" s="32"/>
      <c r="AG26" s="32"/>
      <c r="AH26" s="32"/>
      <c r="AI26" s="10"/>
      <c r="AJ26" s="10"/>
      <c r="AK26" s="10"/>
    </row>
    <row r="27" spans="1:37" s="15" customFormat="1" x14ac:dyDescent="0.2">
      <c r="A27" s="16"/>
      <c r="B27" s="44" t="s">
        <v>26</v>
      </c>
      <c r="C27" s="17"/>
      <c r="D27" s="24"/>
      <c r="E27" s="24"/>
      <c r="F27" s="24"/>
      <c r="G27" s="24"/>
      <c r="H27" s="24"/>
      <c r="I27" s="24"/>
      <c r="J27" s="10"/>
      <c r="K27" s="34"/>
      <c r="L27" s="34"/>
      <c r="M27" s="34"/>
      <c r="N27" s="34"/>
      <c r="O27" s="34"/>
      <c r="P27" s="35"/>
      <c r="Q27" s="16"/>
      <c r="R27" s="16"/>
      <c r="S27" s="16"/>
      <c r="T27" s="32"/>
      <c r="U27" s="32"/>
      <c r="V27" s="32"/>
      <c r="W27" s="32"/>
      <c r="X27" s="32"/>
      <c r="Y27" s="32"/>
      <c r="Z27" s="32"/>
      <c r="AA27" s="32"/>
      <c r="AB27" s="32"/>
      <c r="AC27" s="32"/>
      <c r="AD27" s="32"/>
      <c r="AE27" s="32"/>
      <c r="AF27" s="32"/>
      <c r="AG27" s="32"/>
      <c r="AH27" s="32"/>
      <c r="AI27" s="16"/>
      <c r="AJ27" s="16"/>
      <c r="AK27" s="16"/>
    </row>
    <row r="28" spans="1:37" x14ac:dyDescent="0.2">
      <c r="A28" s="10"/>
      <c r="B28" s="45" t="s">
        <v>12</v>
      </c>
      <c r="C28" s="25"/>
      <c r="D28" s="26">
        <v>878188.01800000004</v>
      </c>
      <c r="E28" s="26">
        <v>5138737.84</v>
      </c>
      <c r="F28" s="26">
        <v>2017125.037</v>
      </c>
      <c r="G28" s="26">
        <v>618474.11399999994</v>
      </c>
      <c r="H28" s="26">
        <v>612761.26199999999</v>
      </c>
      <c r="I28" s="27">
        <f>SUM(D28:H28)</f>
        <v>9265286.2709999997</v>
      </c>
      <c r="J28" s="10"/>
      <c r="K28" s="28">
        <f>D28/$I28</f>
        <v>9.478261030624556E-2</v>
      </c>
      <c r="L28" s="28">
        <f>E28/$I28</f>
        <v>0.55462267324476067</v>
      </c>
      <c r="M28" s="28">
        <f>F28/$I28</f>
        <v>0.21770779423335532</v>
      </c>
      <c r="N28" s="28">
        <f>G28/$I28</f>
        <v>6.675175444236417E-2</v>
      </c>
      <c r="O28" s="28">
        <f>H28/$I28</f>
        <v>6.61351677732743E-2</v>
      </c>
      <c r="P28" s="29">
        <f>SUM(K28:O28)</f>
        <v>1</v>
      </c>
      <c r="Q28" s="10"/>
      <c r="R28" s="10"/>
      <c r="S28" s="10"/>
      <c r="T28" s="32"/>
      <c r="U28" s="32"/>
      <c r="V28" s="32"/>
      <c r="W28" s="32"/>
      <c r="X28" s="32"/>
      <c r="Y28" s="32"/>
      <c r="Z28" s="32"/>
      <c r="AA28" s="32"/>
      <c r="AB28" s="32"/>
      <c r="AC28" s="32"/>
      <c r="AD28" s="32"/>
      <c r="AE28" s="32"/>
      <c r="AF28" s="32"/>
      <c r="AG28" s="32"/>
      <c r="AH28" s="32"/>
      <c r="AI28" s="10"/>
      <c r="AJ28" s="10"/>
      <c r="AK28" s="10"/>
    </row>
    <row r="29" spans="1:37" x14ac:dyDescent="0.2">
      <c r="A29" s="10"/>
      <c r="B29" s="45" t="s">
        <v>13</v>
      </c>
      <c r="C29" s="30"/>
      <c r="D29" s="26">
        <v>951801.56400000001</v>
      </c>
      <c r="E29" s="26">
        <v>5093126.88</v>
      </c>
      <c r="F29" s="26">
        <v>2011495.5449999999</v>
      </c>
      <c r="G29" s="26">
        <v>623907.35800000001</v>
      </c>
      <c r="H29" s="26">
        <v>614939.36399999994</v>
      </c>
      <c r="I29" s="27">
        <f>SUM(D29:H29)</f>
        <v>9295270.7109999992</v>
      </c>
      <c r="J29" s="10"/>
      <c r="K29" s="28">
        <f>D29/$I29</f>
        <v>0.10239632535646762</v>
      </c>
      <c r="L29" s="28">
        <f>E29/$I29</f>
        <v>0.5479266864140715</v>
      </c>
      <c r="M29" s="28">
        <f>F29/$I29</f>
        <v>0.21639988845290986</v>
      </c>
      <c r="N29" s="28">
        <f>G29/$I29</f>
        <v>6.7120945413851121E-2</v>
      </c>
      <c r="O29" s="28">
        <f>H29/$I29</f>
        <v>6.6156154362699976E-2</v>
      </c>
      <c r="P29" s="29">
        <f>SUM(K29:O29)</f>
        <v>1</v>
      </c>
      <c r="Q29" s="10"/>
      <c r="R29" s="10"/>
      <c r="S29" s="10"/>
      <c r="T29" s="32"/>
      <c r="U29" s="32"/>
      <c r="V29" s="32"/>
      <c r="W29" s="32"/>
      <c r="X29" s="32"/>
      <c r="Y29" s="32"/>
      <c r="Z29" s="32"/>
      <c r="AA29" s="32"/>
      <c r="AB29" s="32"/>
      <c r="AC29" s="32"/>
      <c r="AD29" s="32"/>
      <c r="AE29" s="32"/>
      <c r="AF29" s="32"/>
      <c r="AG29" s="32"/>
      <c r="AH29" s="32"/>
      <c r="AI29" s="10"/>
      <c r="AJ29" s="10"/>
      <c r="AK29" s="10"/>
    </row>
    <row r="30" spans="1:37" x14ac:dyDescent="0.2">
      <c r="A30" s="10"/>
      <c r="B30" s="45" t="s">
        <v>14</v>
      </c>
      <c r="C30" s="25"/>
      <c r="D30" s="26">
        <v>1051657.1459999999</v>
      </c>
      <c r="E30" s="26">
        <v>5352001.62</v>
      </c>
      <c r="F30" s="26">
        <v>2079487.0959999999</v>
      </c>
      <c r="G30" s="26">
        <v>667818.69499999995</v>
      </c>
      <c r="H30" s="26">
        <v>648346.49</v>
      </c>
      <c r="I30" s="27">
        <f>SUM(D30:H30)</f>
        <v>9799311.0470000003</v>
      </c>
      <c r="J30" s="10"/>
      <c r="K30" s="28">
        <f>D30/$I30</f>
        <v>0.10731949837656785</v>
      </c>
      <c r="L30" s="28">
        <f>E30/$I30</f>
        <v>0.54616101012922569</v>
      </c>
      <c r="M30" s="28">
        <f>F30/$I30</f>
        <v>0.21220747928361988</v>
      </c>
      <c r="N30" s="28">
        <f>G30/$I30</f>
        <v>6.8149555800093575E-2</v>
      </c>
      <c r="O30" s="28">
        <f>H30/$I30</f>
        <v>6.6162456410492995E-2</v>
      </c>
      <c r="P30" s="29">
        <f>SUM(K30:O30)</f>
        <v>1</v>
      </c>
      <c r="Q30" s="10"/>
      <c r="R30" s="10"/>
      <c r="S30" s="10"/>
      <c r="T30" s="32"/>
      <c r="U30" s="32"/>
      <c r="V30" s="32"/>
      <c r="W30" s="32"/>
      <c r="X30" s="32"/>
      <c r="Y30" s="32"/>
      <c r="Z30" s="32"/>
      <c r="AA30" s="32"/>
      <c r="AB30" s="32"/>
      <c r="AC30" s="32"/>
      <c r="AD30" s="32"/>
      <c r="AE30" s="32"/>
      <c r="AF30" s="32"/>
      <c r="AG30" s="32"/>
      <c r="AH30" s="32"/>
      <c r="AI30" s="10"/>
      <c r="AJ30" s="10"/>
      <c r="AK30" s="10"/>
    </row>
    <row r="31" spans="1:37" x14ac:dyDescent="0.2">
      <c r="A31" s="10"/>
      <c r="B31" s="45" t="s">
        <v>15</v>
      </c>
      <c r="C31" s="25"/>
      <c r="D31" s="26">
        <v>1149190.3659999999</v>
      </c>
      <c r="E31" s="26">
        <v>5877362.9299999997</v>
      </c>
      <c r="F31" s="26">
        <v>2250772.8450000002</v>
      </c>
      <c r="G31" s="26">
        <v>716782.99100000004</v>
      </c>
      <c r="H31" s="26">
        <v>703130.027</v>
      </c>
      <c r="I31" s="27">
        <f>SUM(D31:H31)</f>
        <v>10697239.159000002</v>
      </c>
      <c r="J31" s="10"/>
      <c r="K31" s="28">
        <f>D31/$I31</f>
        <v>0.10742868780615618</v>
      </c>
      <c r="L31" s="28">
        <f>E31/$I31</f>
        <v>0.54942801994430002</v>
      </c>
      <c r="M31" s="28">
        <f>F31/$I31</f>
        <v>0.21040689205366955</v>
      </c>
      <c r="N31" s="28">
        <f>G31/$I31</f>
        <v>6.7006353727909571E-2</v>
      </c>
      <c r="O31" s="28">
        <f>H31/$I31</f>
        <v>6.5730046467964542E-2</v>
      </c>
      <c r="P31" s="29">
        <f>SUM(K31:O31)</f>
        <v>0.99999999999999989</v>
      </c>
      <c r="Q31" s="10"/>
      <c r="R31" s="10"/>
      <c r="S31" s="10"/>
      <c r="T31" s="32"/>
      <c r="U31" s="32"/>
      <c r="V31" s="32"/>
      <c r="W31" s="32"/>
      <c r="X31" s="32"/>
      <c r="Y31" s="32"/>
      <c r="Z31" s="32"/>
      <c r="AA31" s="32"/>
      <c r="AB31" s="32"/>
      <c r="AC31" s="32"/>
      <c r="AD31" s="32"/>
      <c r="AE31" s="32"/>
      <c r="AF31" s="32"/>
      <c r="AG31" s="32"/>
      <c r="AH31" s="32"/>
      <c r="AI31" s="10"/>
      <c r="AJ31" s="10"/>
      <c r="AK31" s="10"/>
    </row>
    <row r="32" spans="1:37" x14ac:dyDescent="0.2">
      <c r="A32" s="10"/>
      <c r="B32" s="45" t="s">
        <v>16</v>
      </c>
      <c r="C32" s="25"/>
      <c r="D32" s="26">
        <v>1242195.514</v>
      </c>
      <c r="E32" s="26">
        <v>6255795.4139999999</v>
      </c>
      <c r="F32" s="26">
        <v>2388525.34</v>
      </c>
      <c r="G32" s="26">
        <v>792061.49300000002</v>
      </c>
      <c r="H32" s="26">
        <v>747507.34100000001</v>
      </c>
      <c r="I32" s="27">
        <f>SUM(D32:H32)</f>
        <v>11426085.102</v>
      </c>
      <c r="J32" s="10"/>
      <c r="K32" s="28">
        <f>D32/$I32</f>
        <v>0.10871575897702429</v>
      </c>
      <c r="L32" s="28">
        <f>E32/$I32</f>
        <v>0.54750120957045889</v>
      </c>
      <c r="M32" s="28">
        <f>F32/$I32</f>
        <v>0.20904144496367499</v>
      </c>
      <c r="N32" s="28">
        <f>G32/$I32</f>
        <v>6.932046155173123E-2</v>
      </c>
      <c r="O32" s="28">
        <f>H32/$I32</f>
        <v>6.5421124937110595E-2</v>
      </c>
      <c r="P32" s="29">
        <f>SUM(K32:O32)</f>
        <v>1</v>
      </c>
      <c r="Q32" s="10"/>
      <c r="R32" s="10"/>
      <c r="S32" s="10"/>
      <c r="T32" s="32"/>
      <c r="U32" s="32"/>
      <c r="V32" s="32"/>
      <c r="W32" s="32"/>
      <c r="X32" s="32"/>
      <c r="Y32" s="32"/>
      <c r="Z32" s="32"/>
      <c r="AA32" s="32"/>
      <c r="AB32" s="32"/>
      <c r="AC32" s="32"/>
      <c r="AD32" s="32"/>
      <c r="AE32" s="32"/>
      <c r="AF32" s="32"/>
      <c r="AG32" s="32"/>
      <c r="AH32" s="32"/>
      <c r="AI32" s="10"/>
      <c r="AJ32" s="10"/>
      <c r="AK32" s="10"/>
    </row>
    <row r="33" spans="1:37" x14ac:dyDescent="0.2">
      <c r="A33" s="10"/>
      <c r="B33" s="45" t="s">
        <v>17</v>
      </c>
      <c r="C33" s="25"/>
      <c r="D33" s="26">
        <v>1311422.2779999999</v>
      </c>
      <c r="E33" s="26">
        <v>6488909.9670000002</v>
      </c>
      <c r="F33" s="26">
        <v>2476182.7429999998</v>
      </c>
      <c r="G33" s="26">
        <v>849981.11800000002</v>
      </c>
      <c r="H33" s="26">
        <v>785026.13</v>
      </c>
      <c r="I33" s="27">
        <f>SUM(D33:H33)</f>
        <v>11911522.236000001</v>
      </c>
      <c r="J33" s="10"/>
      <c r="K33" s="28">
        <f>D33/$I33</f>
        <v>0.11009695083609965</v>
      </c>
      <c r="L33" s="28">
        <f>E33/$I33</f>
        <v>0.5447590860711885</v>
      </c>
      <c r="M33" s="28">
        <f>F33/$I33</f>
        <v>0.20788130130977489</v>
      </c>
      <c r="N33" s="28">
        <f>G33/$I33</f>
        <v>7.1357892061110026E-2</v>
      </c>
      <c r="O33" s="28">
        <f>H33/$I33</f>
        <v>6.5904769721826836E-2</v>
      </c>
      <c r="P33" s="29">
        <f>SUM(K33:O33)</f>
        <v>0.99999999999999978</v>
      </c>
      <c r="Q33" s="10"/>
      <c r="R33" s="10"/>
      <c r="S33" s="10"/>
      <c r="T33" s="32"/>
      <c r="U33" s="32"/>
      <c r="V33" s="32"/>
      <c r="W33" s="32"/>
      <c r="X33" s="32"/>
      <c r="Y33" s="32"/>
      <c r="Z33" s="32"/>
      <c r="AA33" s="32"/>
      <c r="AB33" s="32"/>
      <c r="AC33" s="32"/>
      <c r="AD33" s="32"/>
      <c r="AE33" s="32"/>
      <c r="AF33" s="32"/>
      <c r="AG33" s="32"/>
      <c r="AH33" s="32"/>
      <c r="AI33" s="10"/>
      <c r="AJ33" s="10"/>
      <c r="AK33" s="10"/>
    </row>
    <row r="34" spans="1:37" x14ac:dyDescent="0.2">
      <c r="A34" s="10"/>
      <c r="B34" s="45" t="s">
        <v>18</v>
      </c>
      <c r="C34" s="25"/>
      <c r="D34" s="26">
        <v>1438825.111</v>
      </c>
      <c r="E34" s="26">
        <v>6903402.9479999999</v>
      </c>
      <c r="F34" s="26">
        <v>2572511.6189999999</v>
      </c>
      <c r="G34" s="26">
        <v>939429.99600000004</v>
      </c>
      <c r="H34" s="26">
        <v>827006.31299999997</v>
      </c>
      <c r="I34" s="27">
        <f>SUM(D34:H34)</f>
        <v>12681175.986999998</v>
      </c>
      <c r="J34" s="10"/>
      <c r="K34" s="28">
        <f>D34/$I34</f>
        <v>0.11346148909809309</v>
      </c>
      <c r="L34" s="28">
        <f>E34/$I34</f>
        <v>0.54438192128844876</v>
      </c>
      <c r="M34" s="28">
        <f>F34/$I34</f>
        <v>0.20286065122329261</v>
      </c>
      <c r="N34" s="28">
        <f>G34/$I34</f>
        <v>7.4080668619617679E-2</v>
      </c>
      <c r="O34" s="28">
        <f>H34/$I34</f>
        <v>6.5215269770547979E-2</v>
      </c>
      <c r="P34" s="29">
        <f>SUM(K34:O34)</f>
        <v>1.0000000000000002</v>
      </c>
      <c r="Q34" s="10"/>
      <c r="R34" s="10"/>
      <c r="S34" s="10"/>
      <c r="T34" s="32"/>
      <c r="U34" s="32"/>
      <c r="V34" s="32"/>
      <c r="W34" s="32"/>
      <c r="X34" s="32"/>
      <c r="Y34" s="32"/>
      <c r="Z34" s="32"/>
      <c r="AA34" s="32"/>
      <c r="AB34" s="32"/>
      <c r="AC34" s="32"/>
      <c r="AD34" s="32"/>
      <c r="AE34" s="32"/>
      <c r="AF34" s="32"/>
      <c r="AG34" s="32"/>
      <c r="AH34" s="32"/>
      <c r="AI34" s="10"/>
      <c r="AJ34" s="10"/>
      <c r="AK34" s="10"/>
    </row>
    <row r="35" spans="1:37" x14ac:dyDescent="0.2">
      <c r="A35" s="10"/>
      <c r="B35" s="45" t="s">
        <v>19</v>
      </c>
      <c r="C35" s="25"/>
      <c r="D35" s="26">
        <v>1495835.4029999999</v>
      </c>
      <c r="E35" s="26">
        <v>7119701.6189999999</v>
      </c>
      <c r="F35" s="26">
        <v>2581444.105</v>
      </c>
      <c r="G35" s="26">
        <v>997046.30500000005</v>
      </c>
      <c r="H35" s="26">
        <v>837688.26800000004</v>
      </c>
      <c r="I35" s="27">
        <f>SUM(D35:H35)</f>
        <v>13031715.699999999</v>
      </c>
      <c r="J35" s="10"/>
      <c r="K35" s="28">
        <f>D35/$I35</f>
        <v>0.11478422622433361</v>
      </c>
      <c r="L35" s="28">
        <f>E35/$I35</f>
        <v>0.54633647501993932</v>
      </c>
      <c r="M35" s="28">
        <f>F35/$I35</f>
        <v>0.19808935096704114</v>
      </c>
      <c r="N35" s="28">
        <f>G35/$I35</f>
        <v>7.6509212443914815E-2</v>
      </c>
      <c r="O35" s="28">
        <f>H35/$I35</f>
        <v>6.4280735344771231E-2</v>
      </c>
      <c r="P35" s="29">
        <f>SUM(K35:O35)</f>
        <v>1.0000000000000002</v>
      </c>
      <c r="Q35" s="10"/>
      <c r="R35" s="10"/>
      <c r="S35" s="10"/>
      <c r="T35" s="32"/>
      <c r="U35" s="32"/>
      <c r="V35" s="32"/>
      <c r="W35" s="32"/>
      <c r="X35" s="32"/>
      <c r="Y35" s="32"/>
      <c r="Z35" s="32"/>
      <c r="AA35" s="32"/>
      <c r="AB35" s="32"/>
      <c r="AC35" s="32"/>
      <c r="AD35" s="32"/>
      <c r="AE35" s="32"/>
      <c r="AF35" s="32"/>
      <c r="AG35" s="32"/>
      <c r="AH35" s="32"/>
      <c r="AI35" s="10"/>
      <c r="AJ35" s="10"/>
      <c r="AK35" s="10"/>
    </row>
    <row r="36" spans="1:37" x14ac:dyDescent="0.2">
      <c r="A36" s="10"/>
      <c r="B36" s="45" t="s">
        <v>20</v>
      </c>
      <c r="C36" s="25"/>
      <c r="D36" s="26">
        <v>1616220.1029999999</v>
      </c>
      <c r="E36" s="26">
        <v>7619205.3880000003</v>
      </c>
      <c r="F36" s="26">
        <v>2670470.6630000002</v>
      </c>
      <c r="G36" s="26">
        <v>1064999.3700000001</v>
      </c>
      <c r="H36" s="26">
        <v>870265.13699999999</v>
      </c>
      <c r="I36" s="27">
        <f>SUM(D36:H36)</f>
        <v>13841160.661</v>
      </c>
      <c r="J36" s="10"/>
      <c r="K36" s="28">
        <f>D36/$I36</f>
        <v>0.11676911659251203</v>
      </c>
      <c r="L36" s="28">
        <f>E36/$I36</f>
        <v>0.55047445619705171</v>
      </c>
      <c r="M36" s="28">
        <f>F36/$I36</f>
        <v>0.19293690235996894</v>
      </c>
      <c r="N36" s="28">
        <f>G36/$I36</f>
        <v>7.6944368762428314E-2</v>
      </c>
      <c r="O36" s="28">
        <f>H36/$I36</f>
        <v>6.2875156088038994E-2</v>
      </c>
      <c r="P36" s="29">
        <f>SUM(K36:O36)</f>
        <v>0.99999999999999989</v>
      </c>
      <c r="Q36" s="10"/>
      <c r="R36" s="10"/>
      <c r="S36" s="10"/>
      <c r="T36" s="32"/>
      <c r="U36" s="32"/>
      <c r="V36" s="32"/>
      <c r="W36" s="32"/>
      <c r="X36" s="32"/>
      <c r="Y36" s="32"/>
      <c r="Z36" s="32"/>
      <c r="AA36" s="32"/>
      <c r="AB36" s="32"/>
      <c r="AC36" s="32"/>
      <c r="AD36" s="32"/>
      <c r="AE36" s="32"/>
      <c r="AF36" s="32"/>
      <c r="AG36" s="32"/>
      <c r="AH36" s="32"/>
      <c r="AI36" s="10"/>
      <c r="AJ36" s="10"/>
      <c r="AK36" s="10"/>
    </row>
    <row r="37" spans="1:37" x14ac:dyDescent="0.2">
      <c r="A37" s="10"/>
      <c r="B37" s="45" t="s">
        <v>21</v>
      </c>
      <c r="C37" s="25"/>
      <c r="D37" s="26">
        <v>1711338.953</v>
      </c>
      <c r="E37" s="26">
        <v>8044711.2189999996</v>
      </c>
      <c r="F37" s="26">
        <v>2796132.4470000002</v>
      </c>
      <c r="G37" s="26">
        <v>1139012.287</v>
      </c>
      <c r="H37" s="26">
        <v>909353.08400000003</v>
      </c>
      <c r="I37" s="27">
        <f>SUM(D37:H37)</f>
        <v>14600547.990000002</v>
      </c>
      <c r="J37" s="10"/>
      <c r="K37" s="28">
        <f>D37/$I37</f>
        <v>0.11721059744963722</v>
      </c>
      <c r="L37" s="28">
        <f>E37/$I37</f>
        <v>0.55098693723755221</v>
      </c>
      <c r="M37" s="28">
        <f>F37/$I37</f>
        <v>0.191508733022561</v>
      </c>
      <c r="N37" s="28">
        <f>G37/$I37</f>
        <v>7.801161215182581E-2</v>
      </c>
      <c r="O37" s="28">
        <f>H37/$I37</f>
        <v>6.2282120138423644E-2</v>
      </c>
      <c r="P37" s="29">
        <f>SUM(K37:O37)</f>
        <v>0.99999999999999989</v>
      </c>
      <c r="Q37" s="10"/>
      <c r="R37" s="10"/>
      <c r="S37" s="10"/>
      <c r="T37" s="32"/>
      <c r="U37" s="32"/>
      <c r="V37" s="32"/>
      <c r="W37" s="32"/>
      <c r="X37" s="32"/>
      <c r="Y37" s="32"/>
      <c r="Z37" s="32"/>
      <c r="AA37" s="32"/>
      <c r="AB37" s="32"/>
      <c r="AC37" s="32"/>
      <c r="AD37" s="32"/>
      <c r="AE37" s="32"/>
      <c r="AF37" s="32"/>
      <c r="AG37" s="32"/>
      <c r="AH37" s="32"/>
      <c r="AI37" s="10"/>
      <c r="AJ37" s="10"/>
      <c r="AK37" s="10"/>
    </row>
    <row r="38" spans="1:37" x14ac:dyDescent="0.2">
      <c r="A38" s="10"/>
      <c r="B38" s="45" t="s">
        <v>22</v>
      </c>
      <c r="C38" s="25"/>
      <c r="D38" s="26">
        <v>1842147.1769999999</v>
      </c>
      <c r="E38" s="26">
        <v>8827201.6960000005</v>
      </c>
      <c r="F38" s="26">
        <v>3000889.0580000002</v>
      </c>
      <c r="G38" s="26">
        <v>1213261.2050000001</v>
      </c>
      <c r="H38" s="26">
        <v>977497.98899999994</v>
      </c>
      <c r="I38" s="27">
        <f>SUM(D38:H38)</f>
        <v>15860997.125</v>
      </c>
      <c r="J38" s="10"/>
      <c r="K38" s="28">
        <f>D38/$I38</f>
        <v>0.11614321360013485</v>
      </c>
      <c r="L38" s="28">
        <f>E38/$I38</f>
        <v>0.55653510472469747</v>
      </c>
      <c r="M38" s="28">
        <f>F38/$I38</f>
        <v>0.18919926876917584</v>
      </c>
      <c r="N38" s="28">
        <f>G38/$I38</f>
        <v>7.6493375254930579E-2</v>
      </c>
      <c r="O38" s="28">
        <f>H38/$I38</f>
        <v>6.1629037651061293E-2</v>
      </c>
      <c r="P38" s="29">
        <f>SUM(K38:O38)</f>
        <v>1</v>
      </c>
      <c r="Q38" s="10"/>
      <c r="R38" s="10"/>
      <c r="S38" s="10"/>
      <c r="T38" s="32"/>
      <c r="U38" s="32"/>
      <c r="V38" s="32"/>
      <c r="W38" s="32"/>
      <c r="X38" s="32"/>
      <c r="Y38" s="32"/>
      <c r="Z38" s="32"/>
      <c r="AA38" s="32"/>
      <c r="AB38" s="32"/>
      <c r="AC38" s="32"/>
      <c r="AD38" s="32"/>
      <c r="AE38" s="32"/>
      <c r="AF38" s="32"/>
      <c r="AG38" s="32"/>
      <c r="AH38" s="32"/>
      <c r="AI38" s="10"/>
      <c r="AJ38" s="10"/>
      <c r="AK38" s="10"/>
    </row>
    <row r="39" spans="1:37" x14ac:dyDescent="0.2">
      <c r="A39" s="10"/>
      <c r="B39" s="45" t="s">
        <v>23</v>
      </c>
      <c r="C39" s="25"/>
      <c r="D39" s="26">
        <v>2014505.621</v>
      </c>
      <c r="E39" s="26">
        <v>9300455.1649999991</v>
      </c>
      <c r="F39" s="26">
        <v>3129189.1120000002</v>
      </c>
      <c r="G39" s="26">
        <v>1285199.855</v>
      </c>
      <c r="H39" s="26">
        <v>1013434.37</v>
      </c>
      <c r="I39" s="27">
        <f>SUM(D39:H39)</f>
        <v>16742784.122999998</v>
      </c>
      <c r="J39" s="10"/>
      <c r="K39" s="28">
        <f>D39/$I39</f>
        <v>0.12032082634528037</v>
      </c>
      <c r="L39" s="28">
        <f>E39/$I39</f>
        <v>0.5554903591108078</v>
      </c>
      <c r="M39" s="28">
        <f>F39/$I39</f>
        <v>0.18689777572305621</v>
      </c>
      <c r="N39" s="28">
        <f>G39/$I39</f>
        <v>7.6761418265824E-2</v>
      </c>
      <c r="O39" s="28">
        <f>H39/$I39</f>
        <v>6.0529620555031756E-2</v>
      </c>
      <c r="P39" s="29">
        <f>SUM(K39:O39)</f>
        <v>1.0000000000000002</v>
      </c>
      <c r="Q39" s="10"/>
      <c r="R39" s="10"/>
      <c r="S39" s="10"/>
      <c r="T39" s="32"/>
      <c r="U39" s="32"/>
      <c r="V39" s="32"/>
      <c r="W39" s="32"/>
      <c r="X39" s="32"/>
      <c r="Y39" s="32"/>
      <c r="Z39" s="32"/>
      <c r="AA39" s="32"/>
      <c r="AB39" s="32"/>
      <c r="AC39" s="32"/>
      <c r="AD39" s="32"/>
      <c r="AE39" s="32"/>
      <c r="AF39" s="32"/>
      <c r="AG39" s="32"/>
      <c r="AH39" s="32"/>
      <c r="AI39" s="10"/>
      <c r="AJ39" s="10"/>
      <c r="AK39" s="10"/>
    </row>
    <row r="40" spans="1:37" x14ac:dyDescent="0.2">
      <c r="A40" s="10"/>
      <c r="B40" s="45" t="s">
        <v>24</v>
      </c>
      <c r="C40" s="25"/>
      <c r="D40" s="26">
        <v>2204937.0120000001</v>
      </c>
      <c r="E40" s="26">
        <v>9662457.1260000002</v>
      </c>
      <c r="F40" s="26">
        <v>3189377.9759999998</v>
      </c>
      <c r="G40" s="26">
        <v>1346132.453</v>
      </c>
      <c r="H40" s="26">
        <v>1052055.375</v>
      </c>
      <c r="I40" s="27">
        <f>SUM(D40:H40)</f>
        <v>17454959.942000002</v>
      </c>
      <c r="J40" s="10"/>
      <c r="K40" s="28">
        <f>D40/$I40</f>
        <v>0.12632151659623669</v>
      </c>
      <c r="L40" s="28">
        <f>E40/$I40</f>
        <v>0.55356512751142239</v>
      </c>
      <c r="M40" s="28">
        <f>F40/$I40</f>
        <v>0.18272044087169406</v>
      </c>
      <c r="N40" s="28">
        <f>G40/$I40</f>
        <v>7.712034043463746E-2</v>
      </c>
      <c r="O40" s="28">
        <f>H40/$I40</f>
        <v>6.027257458600932E-2</v>
      </c>
      <c r="P40" s="29">
        <f>SUM(K40:O40)</f>
        <v>0.99999999999999989</v>
      </c>
      <c r="Q40" s="10"/>
      <c r="R40" s="10"/>
      <c r="S40" s="10"/>
      <c r="T40" s="32"/>
      <c r="U40" s="32"/>
      <c r="V40" s="32"/>
      <c r="W40" s="32"/>
      <c r="X40" s="32"/>
      <c r="Y40" s="32"/>
      <c r="Z40" s="32"/>
      <c r="AA40" s="32"/>
      <c r="AB40" s="32"/>
      <c r="AC40" s="32"/>
      <c r="AD40" s="32"/>
      <c r="AE40" s="32"/>
      <c r="AF40" s="32"/>
      <c r="AG40" s="32"/>
      <c r="AH40" s="32"/>
      <c r="AI40" s="10"/>
      <c r="AJ40" s="10"/>
      <c r="AK40" s="10"/>
    </row>
    <row r="41" spans="1:37" x14ac:dyDescent="0.2">
      <c r="A41" s="10"/>
      <c r="B41" s="45" t="s">
        <v>25</v>
      </c>
      <c r="C41" s="10"/>
      <c r="D41" s="26">
        <v>2177785.5060000001</v>
      </c>
      <c r="E41" s="26">
        <v>9947508.9739999995</v>
      </c>
      <c r="F41" s="26">
        <v>3191582.628</v>
      </c>
      <c r="G41" s="26">
        <v>1371509.925</v>
      </c>
      <c r="H41" s="26">
        <v>1055945.122</v>
      </c>
      <c r="I41" s="27">
        <f>SUM(D41:H41)</f>
        <v>17744332.155000001</v>
      </c>
      <c r="J41" s="10"/>
      <c r="K41" s="28">
        <f>D41/$I41</f>
        <v>0.12273133116403838</v>
      </c>
      <c r="L41" s="28">
        <f>E41/$I41</f>
        <v>0.56060204955062165</v>
      </c>
      <c r="M41" s="28">
        <f>F41/$I41</f>
        <v>0.17986490560033139</v>
      </c>
      <c r="N41" s="28">
        <f>G41/$I41</f>
        <v>7.7292845570045066E-2</v>
      </c>
      <c r="O41" s="28">
        <f>H41/$I41</f>
        <v>5.9508868114963434E-2</v>
      </c>
      <c r="P41" s="29">
        <f>SUM(K41:O41)</f>
        <v>0.99999999999999989</v>
      </c>
      <c r="Q41" s="10"/>
      <c r="R41" s="10"/>
      <c r="S41" s="10"/>
      <c r="T41" s="32"/>
      <c r="U41" s="32"/>
      <c r="V41" s="32"/>
      <c r="W41" s="32"/>
      <c r="X41" s="32"/>
      <c r="Y41" s="32"/>
      <c r="Z41" s="32"/>
      <c r="AA41" s="32"/>
      <c r="AB41" s="32"/>
      <c r="AC41" s="32"/>
      <c r="AD41" s="32"/>
      <c r="AE41" s="26"/>
      <c r="AF41" s="26"/>
      <c r="AG41" s="10"/>
      <c r="AH41" s="10"/>
      <c r="AI41" s="10"/>
      <c r="AJ41" s="10"/>
      <c r="AK41" s="10"/>
    </row>
    <row r="42" spans="1:37" x14ac:dyDescent="0.2">
      <c r="A42" s="10"/>
      <c r="B42" s="45" t="s">
        <v>29</v>
      </c>
      <c r="C42" s="10"/>
      <c r="D42" s="26">
        <v>2326716.9070000001</v>
      </c>
      <c r="E42" s="26">
        <v>10493006.811000001</v>
      </c>
      <c r="F42" s="26">
        <v>3376641.3670000001</v>
      </c>
      <c r="G42" s="26">
        <v>1419752.5689999999</v>
      </c>
      <c r="H42" s="26">
        <v>1078160.99</v>
      </c>
      <c r="I42" s="27">
        <f>SUM(D42:H42)</f>
        <v>18694278.643999998</v>
      </c>
      <c r="J42" s="10"/>
      <c r="K42" s="28">
        <f>D42/$I42</f>
        <v>0.1244614435950311</v>
      </c>
      <c r="L42" s="28">
        <f>E42/$I42</f>
        <v>0.56129508984117837</v>
      </c>
      <c r="M42" s="28">
        <f>F42/$I42</f>
        <v>0.18062431994848577</v>
      </c>
      <c r="N42" s="28">
        <f>G42/$I42</f>
        <v>7.5945833269992213E-2</v>
      </c>
      <c r="O42" s="28">
        <f>H42/$I42</f>
        <v>5.7673313345312741E-2</v>
      </c>
      <c r="P42" s="29">
        <f>SUM(K42:O42)</f>
        <v>1.0000000000000002</v>
      </c>
      <c r="Q42" s="10"/>
      <c r="R42" s="10"/>
      <c r="S42" s="10"/>
      <c r="T42" s="32"/>
      <c r="U42" s="32"/>
      <c r="V42" s="32"/>
      <c r="W42" s="32"/>
      <c r="X42" s="32"/>
      <c r="Y42" s="32"/>
      <c r="Z42" s="32"/>
      <c r="AA42" s="32"/>
      <c r="AB42" s="32"/>
      <c r="AC42" s="32"/>
      <c r="AD42" s="32"/>
      <c r="AE42" s="26"/>
      <c r="AF42" s="26"/>
      <c r="AG42" s="10"/>
      <c r="AH42" s="10"/>
      <c r="AI42" s="10"/>
      <c r="AJ42" s="10"/>
      <c r="AK42" s="10"/>
    </row>
    <row r="43" spans="1:37" x14ac:dyDescent="0.2">
      <c r="A43" s="10"/>
      <c r="B43" s="45" t="s">
        <v>30</v>
      </c>
      <c r="C43" s="10"/>
      <c r="D43" s="26">
        <v>2439479.003</v>
      </c>
      <c r="E43" s="26">
        <v>10846213.572000001</v>
      </c>
      <c r="F43" s="26">
        <v>3504880.622</v>
      </c>
      <c r="G43" s="26">
        <v>1462713.4569999999</v>
      </c>
      <c r="H43" s="26">
        <v>1195091.845</v>
      </c>
      <c r="I43" s="27">
        <f>SUM(D43:H43)</f>
        <v>19448378.498999998</v>
      </c>
      <c r="J43" s="10"/>
      <c r="K43" s="28">
        <f>D43/$I43</f>
        <v>0.12543354208811977</v>
      </c>
      <c r="L43" s="28">
        <f>E43/$I43</f>
        <v>0.55769243551886316</v>
      </c>
      <c r="M43" s="28">
        <f>F43/$I43</f>
        <v>0.18021454190539407</v>
      </c>
      <c r="N43" s="28">
        <f>G43/$I43</f>
        <v>7.5210046795171639E-2</v>
      </c>
      <c r="O43" s="28">
        <f>H43/$I43</f>
        <v>6.1449433692451511E-2</v>
      </c>
      <c r="P43" s="29">
        <f>SUM(K43:O43)</f>
        <v>1.0000000000000002</v>
      </c>
      <c r="Q43" s="10"/>
      <c r="R43" s="10"/>
      <c r="S43" s="32"/>
      <c r="T43" s="32"/>
      <c r="U43" s="32"/>
      <c r="V43" s="32"/>
      <c r="W43" s="32"/>
      <c r="X43" s="32"/>
      <c r="Y43" s="32"/>
      <c r="Z43" s="32"/>
      <c r="AA43" s="32"/>
      <c r="AB43" s="32"/>
      <c r="AC43" s="32"/>
      <c r="AD43" s="32"/>
      <c r="AE43" s="26"/>
      <c r="AF43" s="26"/>
      <c r="AG43" s="10"/>
      <c r="AH43" s="10"/>
      <c r="AI43" s="10"/>
      <c r="AJ43" s="10"/>
      <c r="AK43" s="10"/>
    </row>
    <row r="44" spans="1:37" x14ac:dyDescent="0.2">
      <c r="A44" s="10"/>
      <c r="B44" s="45" t="s">
        <v>31</v>
      </c>
      <c r="C44" s="10"/>
      <c r="D44" s="26">
        <v>2603295.7889999999</v>
      </c>
      <c r="E44" s="26">
        <v>11109072.738</v>
      </c>
      <c r="F44" s="26">
        <v>3604931.895</v>
      </c>
      <c r="G44" s="26">
        <v>1524249.017</v>
      </c>
      <c r="H44" s="26">
        <v>1222069.8049999999</v>
      </c>
      <c r="I44" s="27">
        <f>SUM(D44:H44)</f>
        <v>20063619.243999999</v>
      </c>
      <c r="J44" s="10"/>
      <c r="K44" s="28">
        <f>D44/$I44</f>
        <v>0.12975205307379986</v>
      </c>
      <c r="L44" s="28">
        <f>E44/$I44</f>
        <v>0.55369236242469833</v>
      </c>
      <c r="M44" s="28">
        <f>F44/$I44</f>
        <v>0.17967505519115404</v>
      </c>
      <c r="N44" s="28">
        <f>G44/$I44</f>
        <v>7.5970790636680607E-2</v>
      </c>
      <c r="O44" s="28">
        <f>H44/$I44</f>
        <v>6.0909738673667189E-2</v>
      </c>
      <c r="P44" s="29">
        <f>SUM(K44:O44)</f>
        <v>1</v>
      </c>
      <c r="Q44" s="10"/>
      <c r="R44" s="10"/>
      <c r="S44" s="32"/>
      <c r="T44" s="32"/>
      <c r="U44" s="32"/>
      <c r="V44" s="32"/>
      <c r="W44" s="32"/>
      <c r="X44" s="32"/>
      <c r="Y44" s="32"/>
      <c r="Z44" s="32"/>
      <c r="AA44" s="32"/>
      <c r="AB44" s="32"/>
      <c r="AC44" s="32"/>
      <c r="AD44" s="32"/>
      <c r="AE44" s="26"/>
      <c r="AF44" s="26"/>
      <c r="AG44" s="10"/>
      <c r="AH44" s="10"/>
      <c r="AI44" s="10"/>
      <c r="AJ44" s="10"/>
      <c r="AK44" s="10"/>
    </row>
    <row r="45" spans="1:37" x14ac:dyDescent="0.2">
      <c r="A45" s="10"/>
      <c r="B45" s="45" t="s">
        <v>33</v>
      </c>
      <c r="C45" s="10"/>
      <c r="D45" s="26">
        <v>2723468.2420000001</v>
      </c>
      <c r="E45" s="26">
        <v>11321132.363</v>
      </c>
      <c r="F45" s="26">
        <v>3668045.1320000002</v>
      </c>
      <c r="G45" s="26">
        <v>1552463.1410000001</v>
      </c>
      <c r="H45" s="26">
        <v>1275937.3389999999</v>
      </c>
      <c r="I45" s="27">
        <f>SUM(D45:H45)</f>
        <v>20541046.217</v>
      </c>
      <c r="J45" s="10"/>
      <c r="K45" s="28">
        <f>D45/$I45</f>
        <v>0.13258663717654398</v>
      </c>
      <c r="L45" s="28">
        <f>E45/$I45</f>
        <v>0.5511468229709986</v>
      </c>
      <c r="M45" s="28">
        <f>F45/$I45</f>
        <v>0.17857148527148947</v>
      </c>
      <c r="N45" s="28">
        <f>G45/$I45</f>
        <v>7.5578581762557162E-2</v>
      </c>
      <c r="O45" s="28">
        <f>H45/$I45</f>
        <v>6.2116472818410769E-2</v>
      </c>
      <c r="P45" s="29">
        <f>SUM(K45:O45)</f>
        <v>1</v>
      </c>
      <c r="Q45" s="10"/>
      <c r="R45" s="10"/>
      <c r="S45" s="32"/>
      <c r="T45" s="32"/>
      <c r="U45" s="32"/>
      <c r="V45" s="32"/>
      <c r="W45" s="32"/>
      <c r="X45" s="32"/>
      <c r="Y45" s="32"/>
      <c r="Z45" s="32"/>
      <c r="AA45" s="32"/>
      <c r="AB45" s="32"/>
      <c r="AC45" s="32"/>
      <c r="AD45" s="32"/>
      <c r="AE45" s="26"/>
      <c r="AF45" s="26"/>
      <c r="AG45" s="10"/>
      <c r="AH45" s="10"/>
      <c r="AI45" s="10"/>
      <c r="AJ45" s="10"/>
      <c r="AK45" s="10"/>
    </row>
    <row r="46" spans="1:37" ht="13.5" customHeight="1" thickBot="1" x14ac:dyDescent="0.25">
      <c r="A46" s="10"/>
      <c r="B46" s="36"/>
      <c r="C46" s="37"/>
      <c r="D46" s="37"/>
      <c r="E46" s="37"/>
      <c r="F46" s="37"/>
      <c r="G46" s="37"/>
      <c r="H46" s="37"/>
      <c r="I46" s="38"/>
      <c r="J46" s="37"/>
      <c r="K46" s="37"/>
      <c r="L46" s="37"/>
      <c r="M46" s="37"/>
      <c r="N46" s="37"/>
      <c r="O46" s="37"/>
      <c r="P46" s="38"/>
      <c r="Q46" s="10"/>
      <c r="R46" s="10"/>
      <c r="S46" s="10"/>
      <c r="T46" s="32"/>
      <c r="U46" s="32"/>
      <c r="V46" s="32"/>
      <c r="W46" s="32"/>
      <c r="X46" s="32"/>
      <c r="Y46" s="32"/>
      <c r="Z46" s="32"/>
      <c r="AA46" s="32"/>
      <c r="AB46" s="32"/>
      <c r="AC46" s="32"/>
      <c r="AD46" s="32"/>
      <c r="AE46" s="10"/>
      <c r="AF46" s="10"/>
      <c r="AG46" s="10"/>
      <c r="AH46" s="10"/>
      <c r="AI46" s="10"/>
      <c r="AJ46" s="10"/>
      <c r="AK46" s="10"/>
    </row>
    <row r="47" spans="1:37" x14ac:dyDescent="0.2">
      <c r="A47" s="10"/>
      <c r="B47" s="33"/>
      <c r="C47" s="34"/>
      <c r="D47" s="34"/>
      <c r="E47" s="34"/>
      <c r="F47" s="34"/>
      <c r="G47" s="34"/>
      <c r="H47" s="34"/>
      <c r="I47" s="35"/>
      <c r="J47" s="10"/>
      <c r="K47" s="34"/>
      <c r="L47" s="34"/>
      <c r="M47" s="34"/>
      <c r="N47" s="34"/>
      <c r="O47" s="34"/>
      <c r="P47" s="35"/>
      <c r="Q47" s="10"/>
      <c r="R47" s="10"/>
      <c r="S47" s="10"/>
      <c r="T47" s="32"/>
      <c r="U47" s="32"/>
      <c r="V47" s="32"/>
      <c r="W47" s="32"/>
      <c r="X47" s="32"/>
      <c r="Y47" s="32"/>
      <c r="Z47" s="32"/>
      <c r="AA47" s="32"/>
      <c r="AB47" s="32"/>
      <c r="AC47" s="32"/>
      <c r="AD47" s="32"/>
      <c r="AE47" s="10"/>
      <c r="AF47" s="10"/>
      <c r="AG47" s="10"/>
      <c r="AH47" s="10"/>
      <c r="AI47" s="10"/>
      <c r="AJ47" s="10"/>
      <c r="AK47" s="10"/>
    </row>
    <row r="48" spans="1:37" s="39" customFormat="1" ht="60" customHeight="1" x14ac:dyDescent="0.2">
      <c r="A48" s="40" t="s">
        <v>27</v>
      </c>
      <c r="B48" s="51" t="s">
        <v>28</v>
      </c>
      <c r="C48" s="51"/>
      <c r="D48" s="51"/>
      <c r="E48" s="51"/>
      <c r="F48" s="51"/>
      <c r="G48" s="51"/>
      <c r="H48" s="51"/>
      <c r="I48" s="51"/>
      <c r="J48" s="51"/>
      <c r="K48" s="51"/>
      <c r="L48" s="51"/>
      <c r="M48" s="51"/>
      <c r="N48" s="51"/>
      <c r="O48" s="51"/>
      <c r="P48" s="51"/>
      <c r="Q48" s="41"/>
      <c r="R48" s="41"/>
      <c r="S48" s="41"/>
      <c r="T48" s="41"/>
      <c r="U48" s="41"/>
      <c r="V48" s="41"/>
      <c r="W48" s="41"/>
      <c r="X48" s="41"/>
      <c r="Y48" s="41"/>
      <c r="Z48" s="41"/>
      <c r="AA48" s="41"/>
      <c r="AB48" s="41"/>
      <c r="AC48" s="41"/>
      <c r="AD48" s="41"/>
      <c r="AE48" s="41"/>
      <c r="AF48" s="41"/>
      <c r="AG48" s="41"/>
      <c r="AH48" s="41"/>
      <c r="AI48" s="41"/>
      <c r="AJ48" s="41"/>
      <c r="AK48" s="41"/>
    </row>
    <row r="49" spans="1:37" s="39" customFormat="1" ht="12" customHeight="1" x14ac:dyDescent="0.2">
      <c r="A49" s="41"/>
      <c r="B49" s="42"/>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row>
    <row r="50" spans="1:37" s="39" customFormat="1" ht="24" customHeight="1" x14ac:dyDescent="0.2">
      <c r="A50" s="40" t="s">
        <v>3</v>
      </c>
      <c r="B50" s="52" t="s">
        <v>32</v>
      </c>
      <c r="C50" s="52"/>
      <c r="D50" s="52"/>
      <c r="E50" s="52"/>
      <c r="F50" s="52"/>
      <c r="G50" s="52"/>
      <c r="H50" s="52"/>
      <c r="I50" s="52"/>
      <c r="J50" s="52"/>
      <c r="K50" s="52"/>
      <c r="L50" s="52"/>
      <c r="M50" s="52"/>
      <c r="N50" s="52"/>
      <c r="O50" s="52"/>
      <c r="P50" s="52"/>
      <c r="Q50" s="41"/>
      <c r="R50" s="41"/>
      <c r="S50" s="41"/>
      <c r="T50" s="41"/>
      <c r="U50" s="41"/>
      <c r="V50" s="41"/>
      <c r="W50" s="41"/>
      <c r="X50" s="41"/>
      <c r="Y50" s="41"/>
      <c r="Z50" s="41"/>
      <c r="AA50" s="41"/>
      <c r="AB50" s="41"/>
      <c r="AC50" s="41"/>
      <c r="AD50" s="41"/>
      <c r="AE50" s="41"/>
      <c r="AF50" s="41"/>
      <c r="AG50" s="41"/>
      <c r="AH50" s="41"/>
      <c r="AI50" s="41"/>
      <c r="AJ50" s="41"/>
      <c r="AK50" s="41"/>
    </row>
    <row r="51" spans="1:37" x14ac:dyDescent="0.2">
      <c r="A51" s="46"/>
      <c r="B51" s="47"/>
      <c r="C51" s="46"/>
      <c r="D51" s="46"/>
      <c r="E51" s="46"/>
      <c r="F51" s="46"/>
      <c r="G51" s="46"/>
      <c r="H51" s="46"/>
      <c r="I51" s="48"/>
      <c r="J51" s="46"/>
      <c r="K51" s="46"/>
      <c r="L51" s="46"/>
      <c r="M51" s="46"/>
      <c r="N51" s="46"/>
      <c r="O51" s="46"/>
      <c r="P51" s="48"/>
      <c r="Q51" s="46"/>
      <c r="R51" s="46"/>
      <c r="S51" s="46"/>
      <c r="T51" s="46"/>
      <c r="U51" s="46"/>
      <c r="V51" s="46"/>
      <c r="W51" s="46"/>
      <c r="X51" s="46"/>
      <c r="Y51" s="46"/>
      <c r="Z51" s="46"/>
      <c r="AA51" s="46"/>
      <c r="AB51" s="46"/>
      <c r="AC51" s="46"/>
      <c r="AD51" s="46"/>
      <c r="AE51" s="46"/>
      <c r="AF51" s="46"/>
      <c r="AG51" s="46"/>
      <c r="AH51" s="46"/>
      <c r="AI51" s="46"/>
      <c r="AJ51" s="46"/>
      <c r="AK51" s="46"/>
    </row>
    <row r="52" spans="1:37" x14ac:dyDescent="0.2">
      <c r="A52" s="46"/>
      <c r="B52" s="47"/>
      <c r="C52" s="46"/>
      <c r="D52" s="46"/>
      <c r="E52" s="46"/>
      <c r="F52" s="46"/>
      <c r="G52" s="46"/>
      <c r="H52" s="46"/>
      <c r="I52" s="48"/>
      <c r="J52" s="46"/>
      <c r="K52" s="46"/>
      <c r="L52" s="46"/>
      <c r="M52" s="46"/>
      <c r="N52" s="46"/>
      <c r="O52" s="46"/>
      <c r="P52" s="48"/>
      <c r="Q52" s="46"/>
      <c r="R52" s="46"/>
      <c r="S52" s="46"/>
      <c r="T52" s="46"/>
      <c r="U52" s="46"/>
      <c r="V52" s="46"/>
      <c r="W52" s="46"/>
      <c r="X52" s="46"/>
      <c r="Y52" s="46"/>
      <c r="Z52" s="46"/>
      <c r="AA52" s="46"/>
      <c r="AB52" s="46"/>
      <c r="AC52" s="46"/>
      <c r="AD52" s="46"/>
      <c r="AE52" s="46"/>
      <c r="AF52" s="46"/>
      <c r="AG52" s="46"/>
      <c r="AH52" s="46"/>
      <c r="AI52" s="46"/>
      <c r="AJ52" s="46"/>
      <c r="AK52" s="46"/>
    </row>
    <row r="53" spans="1:37" x14ac:dyDescent="0.2">
      <c r="A53" s="46"/>
      <c r="B53" s="47"/>
      <c r="C53" s="46"/>
      <c r="D53" s="46"/>
      <c r="E53" s="46"/>
      <c r="F53" s="46"/>
      <c r="G53" s="46"/>
      <c r="H53" s="46"/>
      <c r="I53" s="48"/>
      <c r="J53" s="46"/>
      <c r="K53" s="46"/>
      <c r="L53" s="46"/>
      <c r="M53" s="46"/>
      <c r="N53" s="46"/>
      <c r="O53" s="46"/>
      <c r="P53" s="48"/>
      <c r="Q53" s="46"/>
      <c r="R53" s="46"/>
      <c r="S53" s="46"/>
      <c r="T53" s="46"/>
      <c r="U53" s="46"/>
      <c r="V53" s="46"/>
      <c r="W53" s="46"/>
      <c r="X53" s="46"/>
      <c r="Y53" s="46"/>
      <c r="Z53" s="46"/>
      <c r="AA53" s="46"/>
      <c r="AB53" s="46"/>
      <c r="AC53" s="46"/>
      <c r="AD53" s="46"/>
      <c r="AE53" s="46"/>
      <c r="AF53" s="46"/>
      <c r="AG53" s="46"/>
      <c r="AH53" s="46"/>
      <c r="AI53" s="46"/>
      <c r="AJ53" s="46"/>
      <c r="AK53" s="46"/>
    </row>
    <row r="54" spans="1:37" x14ac:dyDescent="0.2">
      <c r="A54" s="46"/>
      <c r="B54" s="47"/>
      <c r="C54" s="46"/>
      <c r="D54" s="46"/>
      <c r="E54" s="46"/>
      <c r="F54" s="46"/>
      <c r="G54" s="46"/>
      <c r="H54" s="46"/>
      <c r="I54" s="48"/>
      <c r="J54" s="46"/>
      <c r="K54" s="46"/>
      <c r="L54" s="46"/>
      <c r="M54" s="46"/>
      <c r="N54" s="46"/>
      <c r="O54" s="46"/>
      <c r="P54" s="48"/>
      <c r="Q54" s="46"/>
      <c r="R54" s="46"/>
      <c r="S54" s="46"/>
      <c r="T54" s="46"/>
      <c r="U54" s="46"/>
      <c r="V54" s="46"/>
      <c r="W54" s="46"/>
      <c r="X54" s="46"/>
      <c r="Y54" s="46"/>
      <c r="Z54" s="46"/>
      <c r="AA54" s="46"/>
      <c r="AB54" s="46"/>
      <c r="AC54" s="46"/>
      <c r="AD54" s="46"/>
      <c r="AE54" s="46"/>
      <c r="AF54" s="46"/>
      <c r="AG54" s="46"/>
      <c r="AH54" s="46"/>
      <c r="AI54" s="46"/>
      <c r="AJ54" s="46"/>
      <c r="AK54" s="46"/>
    </row>
    <row r="55" spans="1:37" x14ac:dyDescent="0.2">
      <c r="A55" s="46"/>
      <c r="B55" s="47"/>
      <c r="C55" s="46"/>
      <c r="D55" s="46"/>
      <c r="E55" s="46"/>
      <c r="F55" s="46"/>
      <c r="G55" s="46"/>
      <c r="H55" s="46"/>
      <c r="I55" s="48"/>
      <c r="J55" s="46"/>
      <c r="K55" s="46"/>
      <c r="L55" s="46"/>
      <c r="M55" s="46"/>
      <c r="N55" s="46"/>
      <c r="O55" s="46"/>
      <c r="P55" s="48"/>
      <c r="Q55" s="46"/>
      <c r="R55" s="46"/>
      <c r="S55" s="46"/>
      <c r="T55" s="46"/>
      <c r="U55" s="46"/>
      <c r="V55" s="46"/>
      <c r="W55" s="46"/>
      <c r="X55" s="46"/>
      <c r="Y55" s="46"/>
      <c r="Z55" s="46"/>
      <c r="AA55" s="46"/>
      <c r="AB55" s="46"/>
      <c r="AC55" s="46"/>
      <c r="AD55" s="46"/>
      <c r="AE55" s="46"/>
      <c r="AF55" s="46"/>
      <c r="AG55" s="46"/>
      <c r="AH55" s="46"/>
      <c r="AI55" s="46"/>
      <c r="AJ55" s="46"/>
      <c r="AK55" s="46"/>
    </row>
    <row r="56" spans="1:37" x14ac:dyDescent="0.2">
      <c r="A56" s="46"/>
      <c r="B56" s="47"/>
      <c r="C56" s="46"/>
      <c r="D56" s="46"/>
      <c r="E56" s="46"/>
      <c r="F56" s="46"/>
      <c r="G56" s="46"/>
      <c r="H56" s="46"/>
      <c r="I56" s="48"/>
      <c r="J56" s="46"/>
      <c r="K56" s="46"/>
      <c r="L56" s="46"/>
      <c r="M56" s="46"/>
      <c r="N56" s="46"/>
      <c r="O56" s="46"/>
      <c r="P56" s="48"/>
      <c r="Q56" s="46"/>
      <c r="R56" s="46"/>
      <c r="S56" s="46"/>
      <c r="T56" s="46"/>
      <c r="U56" s="46"/>
      <c r="V56" s="46"/>
      <c r="W56" s="46"/>
      <c r="X56" s="46"/>
      <c r="Y56" s="46"/>
      <c r="Z56" s="46"/>
      <c r="AA56" s="46"/>
      <c r="AB56" s="46"/>
      <c r="AC56" s="46"/>
      <c r="AD56" s="46"/>
      <c r="AE56" s="46"/>
      <c r="AF56" s="46"/>
      <c r="AG56" s="46"/>
      <c r="AH56" s="46"/>
      <c r="AI56" s="46"/>
      <c r="AJ56" s="46"/>
      <c r="AK56" s="46"/>
    </row>
    <row r="57" spans="1:37" x14ac:dyDescent="0.2">
      <c r="A57" s="46"/>
      <c r="B57" s="47"/>
      <c r="C57" s="46"/>
      <c r="D57" s="46"/>
      <c r="E57" s="46"/>
      <c r="F57" s="46"/>
      <c r="G57" s="46"/>
      <c r="H57" s="46"/>
      <c r="I57" s="48"/>
      <c r="J57" s="46"/>
      <c r="K57" s="46"/>
      <c r="L57" s="46"/>
      <c r="M57" s="46"/>
      <c r="N57" s="46"/>
      <c r="O57" s="46"/>
      <c r="P57" s="48"/>
      <c r="Q57" s="46"/>
      <c r="R57" s="46"/>
      <c r="S57" s="46"/>
      <c r="T57" s="46"/>
      <c r="U57" s="46"/>
      <c r="V57" s="46"/>
      <c r="W57" s="46"/>
      <c r="X57" s="46"/>
      <c r="Y57" s="46"/>
      <c r="Z57" s="46"/>
      <c r="AA57" s="46"/>
      <c r="AB57" s="46"/>
      <c r="AC57" s="46"/>
      <c r="AD57" s="46"/>
      <c r="AE57" s="46"/>
      <c r="AF57" s="46"/>
      <c r="AG57" s="46"/>
      <c r="AH57" s="46"/>
      <c r="AI57" s="46"/>
      <c r="AJ57" s="46"/>
      <c r="AK57" s="46"/>
    </row>
    <row r="58" spans="1:37" x14ac:dyDescent="0.2">
      <c r="A58" s="46"/>
      <c r="B58" s="47"/>
      <c r="C58" s="46"/>
      <c r="D58" s="46"/>
      <c r="E58" s="46"/>
      <c r="F58" s="46"/>
      <c r="G58" s="46"/>
      <c r="H58" s="46"/>
      <c r="I58" s="48"/>
      <c r="J58" s="46"/>
      <c r="K58" s="46"/>
      <c r="L58" s="46"/>
      <c r="M58" s="46"/>
      <c r="N58" s="46"/>
      <c r="O58" s="46"/>
      <c r="P58" s="48"/>
      <c r="Q58" s="46"/>
      <c r="R58" s="46"/>
      <c r="S58" s="46"/>
      <c r="T58" s="46"/>
      <c r="U58" s="46"/>
      <c r="V58" s="46"/>
      <c r="W58" s="46"/>
      <c r="X58" s="46"/>
      <c r="Y58" s="46"/>
      <c r="Z58" s="46"/>
      <c r="AA58" s="46"/>
      <c r="AB58" s="46"/>
      <c r="AC58" s="46"/>
      <c r="AD58" s="46"/>
      <c r="AE58" s="46"/>
      <c r="AF58" s="46"/>
      <c r="AG58" s="46"/>
      <c r="AH58" s="46"/>
      <c r="AI58" s="46"/>
      <c r="AJ58" s="46"/>
      <c r="AK58" s="46"/>
    </row>
    <row r="59" spans="1:37" x14ac:dyDescent="0.2">
      <c r="A59" s="46"/>
      <c r="B59" s="47"/>
      <c r="C59" s="46"/>
      <c r="D59" s="46"/>
      <c r="E59" s="46"/>
      <c r="F59" s="46"/>
      <c r="G59" s="46"/>
      <c r="H59" s="46"/>
      <c r="I59" s="48"/>
      <c r="J59" s="46"/>
      <c r="K59" s="46"/>
      <c r="L59" s="46"/>
      <c r="M59" s="46"/>
      <c r="N59" s="46"/>
      <c r="O59" s="46"/>
      <c r="P59" s="48"/>
      <c r="Q59" s="46"/>
      <c r="R59" s="46"/>
      <c r="S59" s="46"/>
      <c r="T59" s="46"/>
      <c r="U59" s="46"/>
      <c r="V59" s="46"/>
      <c r="W59" s="46"/>
      <c r="X59" s="46"/>
      <c r="Y59" s="46"/>
      <c r="Z59" s="46"/>
      <c r="AA59" s="46"/>
      <c r="AB59" s="46"/>
      <c r="AC59" s="46"/>
      <c r="AD59" s="46"/>
      <c r="AE59" s="46"/>
      <c r="AF59" s="46"/>
      <c r="AG59" s="46"/>
      <c r="AH59" s="46"/>
      <c r="AI59" s="46"/>
      <c r="AJ59" s="46"/>
      <c r="AK59" s="46"/>
    </row>
    <row r="60" spans="1:37" x14ac:dyDescent="0.2">
      <c r="A60" s="46"/>
      <c r="B60" s="47"/>
      <c r="C60" s="46"/>
      <c r="D60" s="46"/>
      <c r="E60" s="46"/>
      <c r="F60" s="46"/>
      <c r="G60" s="46"/>
      <c r="H60" s="46"/>
      <c r="I60" s="48"/>
      <c r="J60" s="46"/>
      <c r="K60" s="46"/>
      <c r="L60" s="46"/>
      <c r="M60" s="46"/>
      <c r="N60" s="46"/>
      <c r="O60" s="46"/>
      <c r="P60" s="48"/>
      <c r="Q60" s="46"/>
      <c r="R60" s="46"/>
      <c r="S60" s="46"/>
      <c r="T60" s="46"/>
      <c r="U60" s="46"/>
      <c r="V60" s="46"/>
      <c r="W60" s="46"/>
      <c r="X60" s="46"/>
      <c r="Y60" s="46"/>
      <c r="Z60" s="46"/>
      <c r="AA60" s="46"/>
      <c r="AB60" s="46"/>
      <c r="AC60" s="46"/>
      <c r="AD60" s="46"/>
      <c r="AE60" s="46"/>
      <c r="AF60" s="46"/>
      <c r="AG60" s="46"/>
      <c r="AH60" s="46"/>
      <c r="AI60" s="46"/>
      <c r="AJ60" s="46"/>
      <c r="AK60" s="46"/>
    </row>
    <row r="61" spans="1:37" x14ac:dyDescent="0.2">
      <c r="A61" s="46"/>
      <c r="B61" s="47"/>
      <c r="C61" s="46"/>
      <c r="D61" s="46"/>
      <c r="E61" s="46"/>
      <c r="F61" s="46"/>
      <c r="G61" s="46"/>
      <c r="H61" s="46"/>
      <c r="I61" s="48"/>
      <c r="J61" s="46"/>
      <c r="K61" s="46"/>
      <c r="L61" s="46"/>
      <c r="M61" s="46"/>
      <c r="N61" s="46"/>
      <c r="O61" s="46"/>
      <c r="P61" s="48"/>
      <c r="Q61" s="46"/>
      <c r="R61" s="46"/>
      <c r="S61" s="46"/>
      <c r="T61" s="46"/>
      <c r="U61" s="46"/>
      <c r="V61" s="46"/>
      <c r="W61" s="46"/>
      <c r="X61" s="46"/>
      <c r="Y61" s="46"/>
      <c r="Z61" s="46"/>
      <c r="AA61" s="46"/>
      <c r="AB61" s="46"/>
      <c r="AC61" s="46"/>
      <c r="AD61" s="46"/>
      <c r="AE61" s="46"/>
      <c r="AF61" s="46"/>
      <c r="AG61" s="46"/>
      <c r="AH61" s="46"/>
      <c r="AI61" s="46"/>
      <c r="AJ61" s="46"/>
      <c r="AK61" s="46"/>
    </row>
    <row r="62" spans="1:37" x14ac:dyDescent="0.2">
      <c r="A62" s="46"/>
      <c r="B62" s="47"/>
      <c r="C62" s="46"/>
      <c r="D62" s="46"/>
      <c r="E62" s="46"/>
      <c r="F62" s="46"/>
      <c r="G62" s="46"/>
      <c r="H62" s="46"/>
      <c r="I62" s="48"/>
      <c r="J62" s="46"/>
      <c r="K62" s="46"/>
      <c r="L62" s="46"/>
      <c r="M62" s="46"/>
      <c r="N62" s="46"/>
      <c r="O62" s="46"/>
      <c r="P62" s="48"/>
      <c r="Q62" s="46"/>
      <c r="R62" s="46"/>
      <c r="S62" s="46"/>
      <c r="T62" s="46"/>
      <c r="U62" s="46"/>
      <c r="V62" s="46"/>
      <c r="W62" s="46"/>
      <c r="X62" s="46"/>
      <c r="Y62" s="46"/>
      <c r="Z62" s="46"/>
      <c r="AA62" s="46"/>
      <c r="AB62" s="46"/>
      <c r="AC62" s="46"/>
      <c r="AD62" s="46"/>
      <c r="AE62" s="46"/>
      <c r="AF62" s="46"/>
      <c r="AG62" s="46"/>
      <c r="AH62" s="46"/>
      <c r="AI62" s="46"/>
      <c r="AJ62" s="46"/>
      <c r="AK62" s="46"/>
    </row>
    <row r="63" spans="1:37" x14ac:dyDescent="0.2">
      <c r="A63" s="46"/>
      <c r="B63" s="47"/>
      <c r="C63" s="46"/>
      <c r="D63" s="46"/>
      <c r="E63" s="46"/>
      <c r="F63" s="46"/>
      <c r="G63" s="46"/>
      <c r="H63" s="46"/>
      <c r="I63" s="48"/>
      <c r="J63" s="46"/>
      <c r="K63" s="46"/>
      <c r="L63" s="46"/>
      <c r="M63" s="46"/>
      <c r="N63" s="46"/>
      <c r="O63" s="46"/>
      <c r="P63" s="48"/>
      <c r="Q63" s="46"/>
      <c r="R63" s="46"/>
      <c r="S63" s="46"/>
      <c r="T63" s="46"/>
      <c r="U63" s="46"/>
      <c r="V63" s="46"/>
      <c r="W63" s="46"/>
      <c r="X63" s="46"/>
      <c r="Y63" s="46"/>
      <c r="Z63" s="46"/>
      <c r="AA63" s="46"/>
      <c r="AB63" s="46"/>
      <c r="AC63" s="46"/>
      <c r="AD63" s="46"/>
      <c r="AE63" s="46"/>
      <c r="AF63" s="46"/>
      <c r="AG63" s="46"/>
      <c r="AH63" s="46"/>
      <c r="AI63" s="46"/>
      <c r="AJ63" s="46"/>
      <c r="AK63" s="46"/>
    </row>
    <row r="64" spans="1:37" x14ac:dyDescent="0.2">
      <c r="A64" s="46"/>
      <c r="B64" s="47"/>
      <c r="C64" s="46"/>
      <c r="D64" s="46"/>
      <c r="E64" s="46"/>
      <c r="F64" s="46"/>
      <c r="G64" s="46"/>
      <c r="H64" s="46"/>
      <c r="I64" s="48"/>
      <c r="J64" s="46"/>
      <c r="K64" s="46"/>
      <c r="L64" s="46"/>
      <c r="M64" s="46"/>
      <c r="N64" s="46"/>
      <c r="O64" s="46"/>
      <c r="P64" s="48"/>
      <c r="Q64" s="46"/>
      <c r="R64" s="46"/>
      <c r="S64" s="46"/>
      <c r="T64" s="46"/>
      <c r="U64" s="46"/>
      <c r="V64" s="46"/>
      <c r="W64" s="46"/>
      <c r="X64" s="46"/>
      <c r="Y64" s="46"/>
      <c r="Z64" s="46"/>
      <c r="AA64" s="46"/>
      <c r="AB64" s="46"/>
      <c r="AC64" s="46"/>
      <c r="AD64" s="46"/>
      <c r="AE64" s="46"/>
      <c r="AF64" s="46"/>
      <c r="AG64" s="46"/>
      <c r="AH64" s="46"/>
      <c r="AI64" s="46"/>
      <c r="AJ64" s="46"/>
      <c r="AK64" s="46"/>
    </row>
    <row r="65" spans="1:37" x14ac:dyDescent="0.2">
      <c r="A65" s="46"/>
      <c r="B65" s="47"/>
      <c r="C65" s="46"/>
      <c r="D65" s="46"/>
      <c r="E65" s="46"/>
      <c r="F65" s="46"/>
      <c r="G65" s="46"/>
      <c r="H65" s="46"/>
      <c r="I65" s="48"/>
      <c r="J65" s="46"/>
      <c r="K65" s="46"/>
      <c r="L65" s="46"/>
      <c r="M65" s="46"/>
      <c r="N65" s="46"/>
      <c r="O65" s="46"/>
      <c r="P65" s="48"/>
      <c r="Q65" s="46"/>
      <c r="R65" s="46"/>
      <c r="S65" s="46"/>
      <c r="T65" s="46"/>
      <c r="U65" s="46"/>
      <c r="V65" s="46"/>
      <c r="W65" s="46"/>
      <c r="X65" s="46"/>
      <c r="Y65" s="46"/>
      <c r="Z65" s="46"/>
      <c r="AA65" s="46"/>
      <c r="AB65" s="46"/>
      <c r="AC65" s="46"/>
      <c r="AD65" s="46"/>
      <c r="AE65" s="46"/>
      <c r="AF65" s="46"/>
      <c r="AG65" s="46"/>
      <c r="AH65" s="46"/>
      <c r="AI65" s="46"/>
      <c r="AJ65" s="46"/>
      <c r="AK65" s="46"/>
    </row>
    <row r="66" spans="1:37" x14ac:dyDescent="0.2">
      <c r="A66" s="46"/>
      <c r="B66" s="47"/>
      <c r="C66" s="46"/>
      <c r="D66" s="46"/>
      <c r="E66" s="46"/>
      <c r="F66" s="46"/>
      <c r="G66" s="46"/>
      <c r="H66" s="46"/>
      <c r="I66" s="48"/>
      <c r="J66" s="46"/>
      <c r="K66" s="46"/>
      <c r="L66" s="46"/>
      <c r="M66" s="46"/>
      <c r="N66" s="46"/>
      <c r="O66" s="46"/>
      <c r="P66" s="48"/>
      <c r="Q66" s="46"/>
      <c r="R66" s="46"/>
      <c r="S66" s="46"/>
      <c r="T66" s="46"/>
      <c r="U66" s="46"/>
      <c r="V66" s="46"/>
      <c r="W66" s="46"/>
      <c r="X66" s="46"/>
      <c r="Y66" s="46"/>
      <c r="Z66" s="46"/>
      <c r="AA66" s="46"/>
      <c r="AB66" s="46"/>
      <c r="AC66" s="46"/>
      <c r="AD66" s="46"/>
      <c r="AE66" s="46"/>
      <c r="AF66" s="46"/>
      <c r="AG66" s="46"/>
      <c r="AH66" s="46"/>
      <c r="AI66" s="46"/>
      <c r="AJ66" s="46"/>
      <c r="AK66" s="46"/>
    </row>
    <row r="67" spans="1:37" x14ac:dyDescent="0.2">
      <c r="A67" s="46"/>
      <c r="B67" s="47"/>
      <c r="C67" s="46"/>
      <c r="D67" s="46"/>
      <c r="E67" s="46"/>
      <c r="F67" s="46"/>
      <c r="G67" s="46"/>
      <c r="H67" s="46"/>
      <c r="I67" s="48"/>
      <c r="J67" s="46"/>
      <c r="K67" s="46"/>
      <c r="L67" s="46"/>
      <c r="M67" s="46"/>
      <c r="N67" s="46"/>
      <c r="O67" s="46"/>
      <c r="P67" s="48"/>
      <c r="Q67" s="46"/>
      <c r="R67" s="46"/>
      <c r="S67" s="46"/>
      <c r="T67" s="46"/>
      <c r="U67" s="46"/>
      <c r="V67" s="46"/>
      <c r="W67" s="46"/>
      <c r="X67" s="46"/>
      <c r="Y67" s="46"/>
      <c r="Z67" s="46"/>
      <c r="AA67" s="46"/>
      <c r="AB67" s="46"/>
      <c r="AC67" s="46"/>
      <c r="AD67" s="46"/>
      <c r="AE67" s="46"/>
      <c r="AF67" s="46"/>
      <c r="AG67" s="46"/>
      <c r="AH67" s="46"/>
      <c r="AI67" s="46"/>
      <c r="AJ67" s="46"/>
      <c r="AK67" s="46"/>
    </row>
    <row r="68" spans="1:37" x14ac:dyDescent="0.2">
      <c r="A68" s="46"/>
      <c r="B68" s="47"/>
      <c r="C68" s="46"/>
      <c r="D68" s="46"/>
      <c r="E68" s="46"/>
      <c r="F68" s="46"/>
      <c r="G68" s="46"/>
      <c r="H68" s="46"/>
      <c r="I68" s="48"/>
      <c r="J68" s="46"/>
      <c r="K68" s="46"/>
      <c r="L68" s="46"/>
      <c r="M68" s="46"/>
      <c r="N68" s="46"/>
      <c r="O68" s="46"/>
      <c r="P68" s="48"/>
      <c r="Q68" s="46"/>
      <c r="R68" s="46"/>
      <c r="S68" s="46"/>
      <c r="T68" s="46"/>
      <c r="U68" s="46"/>
      <c r="V68" s="46"/>
      <c r="W68" s="46"/>
      <c r="X68" s="46"/>
      <c r="Y68" s="46"/>
      <c r="Z68" s="46"/>
      <c r="AA68" s="46"/>
      <c r="AB68" s="46"/>
      <c r="AC68" s="46"/>
      <c r="AD68" s="46"/>
      <c r="AE68" s="46"/>
      <c r="AF68" s="46"/>
      <c r="AG68" s="46"/>
      <c r="AH68" s="46"/>
      <c r="AI68" s="46"/>
      <c r="AJ68" s="46"/>
      <c r="AK68" s="46"/>
    </row>
    <row r="69" spans="1:37" x14ac:dyDescent="0.2">
      <c r="A69" s="46"/>
      <c r="B69" s="47"/>
      <c r="C69" s="46"/>
      <c r="D69" s="46"/>
      <c r="E69" s="46"/>
      <c r="F69" s="46"/>
      <c r="G69" s="46"/>
      <c r="H69" s="46"/>
      <c r="I69" s="48"/>
      <c r="J69" s="46"/>
      <c r="K69" s="46"/>
      <c r="L69" s="46"/>
      <c r="M69" s="46"/>
      <c r="N69" s="46"/>
      <c r="O69" s="46"/>
      <c r="P69" s="48"/>
      <c r="Q69" s="46"/>
      <c r="R69" s="46"/>
      <c r="S69" s="46"/>
      <c r="T69" s="46"/>
      <c r="U69" s="46"/>
      <c r="V69" s="46"/>
      <c r="W69" s="46"/>
      <c r="X69" s="46"/>
      <c r="Y69" s="46"/>
      <c r="Z69" s="46"/>
      <c r="AA69" s="46"/>
      <c r="AB69" s="46"/>
      <c r="AC69" s="46"/>
      <c r="AD69" s="46"/>
      <c r="AE69" s="46"/>
      <c r="AF69" s="46"/>
      <c r="AG69" s="46"/>
      <c r="AH69" s="46"/>
      <c r="AI69" s="46"/>
      <c r="AJ69" s="46"/>
      <c r="AK69" s="46"/>
    </row>
    <row r="70" spans="1:37" x14ac:dyDescent="0.2">
      <c r="A70" s="46"/>
      <c r="B70" s="47"/>
      <c r="C70" s="46"/>
      <c r="D70" s="46"/>
      <c r="E70" s="46"/>
      <c r="F70" s="46"/>
      <c r="G70" s="46"/>
      <c r="H70" s="46"/>
      <c r="I70" s="48"/>
      <c r="J70" s="46"/>
      <c r="K70" s="46"/>
      <c r="L70" s="46"/>
      <c r="M70" s="46"/>
      <c r="N70" s="46"/>
      <c r="O70" s="46"/>
      <c r="P70" s="48"/>
      <c r="Q70" s="46"/>
      <c r="R70" s="46"/>
      <c r="S70" s="46"/>
      <c r="T70" s="46"/>
      <c r="U70" s="46"/>
      <c r="V70" s="46"/>
      <c r="W70" s="46"/>
      <c r="X70" s="46"/>
      <c r="Y70" s="46"/>
      <c r="Z70" s="46"/>
      <c r="AA70" s="46"/>
      <c r="AB70" s="46"/>
      <c r="AC70" s="46"/>
      <c r="AD70" s="46"/>
      <c r="AE70" s="46"/>
      <c r="AF70" s="46"/>
      <c r="AG70" s="46"/>
      <c r="AH70" s="46"/>
      <c r="AI70" s="46"/>
      <c r="AJ70" s="46"/>
      <c r="AK70" s="46"/>
    </row>
    <row r="71" spans="1:37" x14ac:dyDescent="0.2">
      <c r="A71" s="46"/>
      <c r="B71" s="47"/>
      <c r="C71" s="46"/>
      <c r="D71" s="46"/>
      <c r="E71" s="46"/>
      <c r="F71" s="46"/>
      <c r="G71" s="46"/>
      <c r="H71" s="46"/>
      <c r="I71" s="48"/>
      <c r="J71" s="46"/>
      <c r="K71" s="46"/>
      <c r="L71" s="46"/>
      <c r="M71" s="46"/>
      <c r="N71" s="46"/>
      <c r="O71" s="46"/>
      <c r="P71" s="48"/>
      <c r="Q71" s="46"/>
      <c r="R71" s="46"/>
      <c r="S71" s="46"/>
      <c r="T71" s="46"/>
      <c r="U71" s="46"/>
      <c r="V71" s="46"/>
      <c r="W71" s="46"/>
      <c r="X71" s="46"/>
      <c r="Y71" s="46"/>
      <c r="Z71" s="46"/>
      <c r="AA71" s="46"/>
      <c r="AB71" s="46"/>
      <c r="AC71" s="46"/>
      <c r="AD71" s="46"/>
      <c r="AE71" s="46"/>
      <c r="AF71" s="46"/>
      <c r="AG71" s="46"/>
      <c r="AH71" s="46"/>
      <c r="AI71" s="46"/>
      <c r="AJ71" s="46"/>
      <c r="AK71" s="46"/>
    </row>
    <row r="72" spans="1:37" x14ac:dyDescent="0.2">
      <c r="A72" s="46"/>
      <c r="B72" s="47"/>
      <c r="C72" s="46"/>
      <c r="D72" s="46"/>
      <c r="E72" s="46"/>
      <c r="F72" s="46"/>
      <c r="G72" s="46"/>
      <c r="H72" s="46"/>
      <c r="I72" s="48"/>
      <c r="J72" s="46"/>
      <c r="K72" s="46"/>
      <c r="L72" s="46"/>
      <c r="M72" s="46"/>
      <c r="N72" s="46"/>
      <c r="O72" s="46"/>
      <c r="P72" s="48"/>
      <c r="Q72" s="46"/>
      <c r="R72" s="46"/>
      <c r="S72" s="46"/>
      <c r="T72" s="46"/>
      <c r="U72" s="46"/>
      <c r="V72" s="46"/>
      <c r="W72" s="46"/>
      <c r="X72" s="46"/>
      <c r="Y72" s="46"/>
      <c r="Z72" s="46"/>
      <c r="AA72" s="46"/>
      <c r="AB72" s="46"/>
      <c r="AC72" s="46"/>
      <c r="AD72" s="46"/>
      <c r="AE72" s="46"/>
      <c r="AF72" s="46"/>
      <c r="AG72" s="46"/>
      <c r="AH72" s="46"/>
      <c r="AI72" s="46"/>
      <c r="AJ72" s="46"/>
      <c r="AK72" s="46"/>
    </row>
    <row r="73" spans="1:37" x14ac:dyDescent="0.2">
      <c r="A73" s="46"/>
      <c r="B73" s="47"/>
      <c r="C73" s="46"/>
      <c r="D73" s="46"/>
      <c r="E73" s="46"/>
      <c r="F73" s="46"/>
      <c r="G73" s="46"/>
      <c r="H73" s="46"/>
      <c r="I73" s="48"/>
      <c r="J73" s="46"/>
      <c r="K73" s="46"/>
      <c r="L73" s="46"/>
      <c r="M73" s="46"/>
      <c r="N73" s="46"/>
      <c r="O73" s="46"/>
      <c r="P73" s="48"/>
      <c r="Q73" s="46"/>
      <c r="R73" s="46"/>
      <c r="S73" s="46"/>
      <c r="T73" s="46"/>
      <c r="U73" s="46"/>
      <c r="V73" s="46"/>
      <c r="W73" s="46"/>
      <c r="X73" s="46"/>
      <c r="Y73" s="46"/>
      <c r="Z73" s="46"/>
      <c r="AA73" s="46"/>
      <c r="AB73" s="46"/>
      <c r="AC73" s="46"/>
      <c r="AD73" s="46"/>
      <c r="AE73" s="46"/>
      <c r="AF73" s="46"/>
      <c r="AG73" s="46"/>
      <c r="AH73" s="46"/>
      <c r="AI73" s="46"/>
      <c r="AJ73" s="46"/>
      <c r="AK73" s="46"/>
    </row>
    <row r="74" spans="1:37" x14ac:dyDescent="0.2">
      <c r="A74" s="46"/>
      <c r="B74" s="47"/>
      <c r="C74" s="46"/>
      <c r="D74" s="46"/>
      <c r="E74" s="46"/>
      <c r="F74" s="46"/>
      <c r="G74" s="46"/>
      <c r="H74" s="46"/>
      <c r="I74" s="48"/>
      <c r="J74" s="46"/>
      <c r="K74" s="46"/>
      <c r="L74" s="46"/>
      <c r="M74" s="46"/>
      <c r="N74" s="46"/>
      <c r="O74" s="46"/>
      <c r="P74" s="48"/>
      <c r="Q74" s="46"/>
      <c r="R74" s="46"/>
      <c r="S74" s="46"/>
      <c r="T74" s="46"/>
      <c r="U74" s="46"/>
      <c r="V74" s="46"/>
      <c r="W74" s="46"/>
      <c r="X74" s="46"/>
      <c r="Y74" s="46"/>
      <c r="Z74" s="46"/>
      <c r="AA74" s="46"/>
      <c r="AB74" s="46"/>
      <c r="AC74" s="46"/>
      <c r="AD74" s="46"/>
      <c r="AE74" s="46"/>
      <c r="AF74" s="46"/>
      <c r="AG74" s="46"/>
      <c r="AH74" s="46"/>
      <c r="AI74" s="46"/>
      <c r="AJ74" s="46"/>
      <c r="AK74" s="46"/>
    </row>
    <row r="75" spans="1:37" x14ac:dyDescent="0.2">
      <c r="A75" s="46"/>
      <c r="B75" s="47"/>
      <c r="C75" s="46"/>
      <c r="D75" s="46"/>
      <c r="E75" s="46"/>
      <c r="F75" s="46"/>
      <c r="G75" s="46"/>
      <c r="H75" s="46"/>
      <c r="I75" s="48"/>
      <c r="J75" s="46"/>
      <c r="K75" s="46"/>
      <c r="L75" s="46"/>
      <c r="M75" s="46"/>
      <c r="N75" s="46"/>
      <c r="O75" s="46"/>
      <c r="P75" s="48"/>
      <c r="Q75" s="46"/>
      <c r="R75" s="46"/>
      <c r="S75" s="46"/>
      <c r="T75" s="46"/>
      <c r="U75" s="46"/>
      <c r="V75" s="46"/>
      <c r="W75" s="46"/>
      <c r="X75" s="46"/>
      <c r="Y75" s="46"/>
      <c r="Z75" s="46"/>
      <c r="AA75" s="46"/>
      <c r="AB75" s="46"/>
      <c r="AC75" s="46"/>
      <c r="AD75" s="46"/>
      <c r="AE75" s="46"/>
      <c r="AF75" s="46"/>
      <c r="AG75" s="46"/>
      <c r="AH75" s="46"/>
      <c r="AI75" s="46"/>
      <c r="AJ75" s="46"/>
      <c r="AK75" s="46"/>
    </row>
    <row r="76" spans="1:37" x14ac:dyDescent="0.2">
      <c r="A76" s="46"/>
      <c r="B76" s="47"/>
      <c r="C76" s="46"/>
      <c r="D76" s="46"/>
      <c r="E76" s="46"/>
      <c r="F76" s="46"/>
      <c r="G76" s="46"/>
      <c r="H76" s="46"/>
      <c r="I76" s="48"/>
      <c r="J76" s="46"/>
      <c r="K76" s="46"/>
      <c r="L76" s="46"/>
      <c r="M76" s="46"/>
      <c r="N76" s="46"/>
      <c r="O76" s="46"/>
      <c r="P76" s="48"/>
      <c r="Q76" s="46"/>
      <c r="R76" s="46"/>
      <c r="S76" s="46"/>
      <c r="T76" s="46"/>
      <c r="U76" s="46"/>
      <c r="V76" s="46"/>
      <c r="W76" s="46"/>
      <c r="X76" s="46"/>
      <c r="Y76" s="46"/>
      <c r="Z76" s="46"/>
      <c r="AA76" s="46"/>
      <c r="AB76" s="46"/>
      <c r="AC76" s="46"/>
      <c r="AD76" s="46"/>
      <c r="AE76" s="46"/>
      <c r="AF76" s="46"/>
      <c r="AG76" s="46"/>
      <c r="AH76" s="46"/>
      <c r="AI76" s="46"/>
      <c r="AJ76" s="46"/>
      <c r="AK76" s="46"/>
    </row>
    <row r="77" spans="1:37" x14ac:dyDescent="0.2">
      <c r="A77" s="46"/>
      <c r="B77" s="47"/>
      <c r="C77" s="46"/>
      <c r="D77" s="46"/>
      <c r="E77" s="46"/>
      <c r="F77" s="46"/>
      <c r="G77" s="46"/>
      <c r="H77" s="46"/>
      <c r="I77" s="48"/>
      <c r="J77" s="46"/>
      <c r="K77" s="46"/>
      <c r="L77" s="46"/>
      <c r="M77" s="46"/>
      <c r="N77" s="46"/>
      <c r="O77" s="46"/>
      <c r="P77" s="48"/>
      <c r="Q77" s="46"/>
      <c r="R77" s="46"/>
      <c r="S77" s="46"/>
      <c r="T77" s="46"/>
      <c r="U77" s="46"/>
      <c r="V77" s="46"/>
      <c r="W77" s="46"/>
      <c r="X77" s="46"/>
      <c r="Y77" s="46"/>
      <c r="Z77" s="46"/>
      <c r="AA77" s="46"/>
      <c r="AB77" s="46"/>
      <c r="AC77" s="46"/>
      <c r="AD77" s="46"/>
      <c r="AE77" s="46"/>
      <c r="AF77" s="46"/>
      <c r="AG77" s="46"/>
      <c r="AH77" s="46"/>
      <c r="AI77" s="46"/>
      <c r="AJ77" s="46"/>
      <c r="AK77" s="46"/>
    </row>
    <row r="78" spans="1:37" x14ac:dyDescent="0.2">
      <c r="A78" s="46"/>
      <c r="B78" s="47"/>
      <c r="C78" s="46"/>
      <c r="D78" s="46"/>
      <c r="E78" s="46"/>
      <c r="F78" s="46"/>
      <c r="G78" s="46"/>
      <c r="H78" s="46"/>
      <c r="I78" s="48"/>
      <c r="J78" s="46"/>
      <c r="K78" s="46"/>
      <c r="L78" s="46"/>
      <c r="M78" s="46"/>
      <c r="N78" s="46"/>
      <c r="O78" s="46"/>
      <c r="P78" s="48"/>
      <c r="Q78" s="46"/>
      <c r="R78" s="46"/>
      <c r="S78" s="46"/>
      <c r="T78" s="46"/>
      <c r="U78" s="46"/>
      <c r="V78" s="46"/>
      <c r="W78" s="46"/>
      <c r="X78" s="46"/>
      <c r="Y78" s="46"/>
      <c r="Z78" s="46"/>
      <c r="AA78" s="46"/>
      <c r="AB78" s="46"/>
      <c r="AC78" s="46"/>
      <c r="AD78" s="46"/>
      <c r="AE78" s="46"/>
      <c r="AF78" s="46"/>
      <c r="AG78" s="46"/>
      <c r="AH78" s="46"/>
      <c r="AI78" s="46"/>
      <c r="AJ78" s="46"/>
      <c r="AK78" s="46"/>
    </row>
    <row r="79" spans="1:37" x14ac:dyDescent="0.2">
      <c r="A79" s="46"/>
      <c r="B79" s="47"/>
      <c r="C79" s="46"/>
      <c r="D79" s="46"/>
      <c r="E79" s="46"/>
      <c r="F79" s="46"/>
      <c r="G79" s="46"/>
      <c r="H79" s="46"/>
      <c r="I79" s="48"/>
      <c r="J79" s="46"/>
      <c r="K79" s="46"/>
      <c r="L79" s="46"/>
      <c r="M79" s="46"/>
      <c r="N79" s="46"/>
      <c r="O79" s="46"/>
      <c r="P79" s="48"/>
      <c r="Q79" s="46"/>
      <c r="R79" s="46"/>
      <c r="S79" s="46"/>
      <c r="T79" s="46"/>
      <c r="U79" s="46"/>
      <c r="V79" s="46"/>
      <c r="W79" s="46"/>
      <c r="X79" s="46"/>
      <c r="Y79" s="46"/>
      <c r="Z79" s="46"/>
      <c r="AA79" s="46"/>
      <c r="AB79" s="46"/>
      <c r="AC79" s="46"/>
      <c r="AD79" s="46"/>
      <c r="AE79" s="46"/>
      <c r="AF79" s="46"/>
      <c r="AG79" s="46"/>
      <c r="AH79" s="46"/>
      <c r="AI79" s="46"/>
      <c r="AJ79" s="46"/>
      <c r="AK79" s="46"/>
    </row>
    <row r="80" spans="1:37" x14ac:dyDescent="0.2">
      <c r="A80" s="46"/>
      <c r="B80" s="47"/>
      <c r="C80" s="46"/>
      <c r="D80" s="46"/>
      <c r="E80" s="46"/>
      <c r="F80" s="46"/>
      <c r="G80" s="46"/>
      <c r="H80" s="46"/>
      <c r="I80" s="48"/>
      <c r="J80" s="46"/>
      <c r="K80" s="46"/>
      <c r="L80" s="46"/>
      <c r="M80" s="46"/>
      <c r="N80" s="46"/>
      <c r="O80" s="46"/>
      <c r="P80" s="48"/>
      <c r="Q80" s="46"/>
      <c r="R80" s="46"/>
      <c r="S80" s="46"/>
      <c r="T80" s="46"/>
      <c r="U80" s="46"/>
      <c r="V80" s="46"/>
      <c r="W80" s="46"/>
      <c r="X80" s="46"/>
      <c r="Y80" s="46"/>
      <c r="Z80" s="46"/>
      <c r="AA80" s="46"/>
      <c r="AB80" s="46"/>
      <c r="AC80" s="46"/>
      <c r="AD80" s="46"/>
      <c r="AE80" s="46"/>
      <c r="AF80" s="46"/>
      <c r="AG80" s="46"/>
      <c r="AH80" s="46"/>
      <c r="AI80" s="46"/>
      <c r="AJ80" s="46"/>
      <c r="AK80" s="46"/>
    </row>
    <row r="81" spans="1:37" x14ac:dyDescent="0.2">
      <c r="A81" s="46"/>
      <c r="B81" s="47"/>
      <c r="C81" s="46"/>
      <c r="D81" s="46"/>
      <c r="E81" s="46"/>
      <c r="F81" s="46"/>
      <c r="G81" s="46"/>
      <c r="H81" s="46"/>
      <c r="I81" s="48"/>
      <c r="J81" s="46"/>
      <c r="K81" s="46"/>
      <c r="L81" s="46"/>
      <c r="M81" s="46"/>
      <c r="N81" s="46"/>
      <c r="O81" s="46"/>
      <c r="P81" s="48"/>
      <c r="Q81" s="46"/>
      <c r="R81" s="46"/>
      <c r="S81" s="46"/>
      <c r="T81" s="46"/>
      <c r="U81" s="46"/>
      <c r="V81" s="46"/>
      <c r="W81" s="46"/>
      <c r="X81" s="46"/>
      <c r="Y81" s="46"/>
      <c r="Z81" s="46"/>
      <c r="AA81" s="46"/>
      <c r="AB81" s="46"/>
      <c r="AC81" s="46"/>
      <c r="AD81" s="46"/>
      <c r="AE81" s="46"/>
      <c r="AF81" s="46"/>
      <c r="AG81" s="46"/>
      <c r="AH81" s="46"/>
      <c r="AI81" s="46"/>
      <c r="AJ81" s="46"/>
      <c r="AK81" s="46"/>
    </row>
    <row r="82" spans="1:37" x14ac:dyDescent="0.2">
      <c r="A82" s="46"/>
      <c r="B82" s="47"/>
      <c r="C82" s="46"/>
      <c r="D82" s="46"/>
      <c r="E82" s="46"/>
      <c r="F82" s="46"/>
      <c r="G82" s="46"/>
      <c r="H82" s="46"/>
      <c r="I82" s="48"/>
      <c r="J82" s="46"/>
      <c r="K82" s="46"/>
      <c r="L82" s="46"/>
      <c r="M82" s="46"/>
      <c r="N82" s="46"/>
      <c r="O82" s="46"/>
      <c r="P82" s="48"/>
      <c r="Q82" s="46"/>
      <c r="R82" s="46"/>
      <c r="S82" s="46"/>
      <c r="T82" s="46"/>
      <c r="U82" s="46"/>
      <c r="V82" s="46"/>
      <c r="W82" s="46"/>
      <c r="X82" s="46"/>
      <c r="Y82" s="46"/>
      <c r="Z82" s="46"/>
      <c r="AA82" s="46"/>
      <c r="AB82" s="46"/>
      <c r="AC82" s="46"/>
      <c r="AD82" s="46"/>
      <c r="AE82" s="46"/>
      <c r="AF82" s="46"/>
      <c r="AG82" s="46"/>
      <c r="AH82" s="46"/>
      <c r="AI82" s="46"/>
      <c r="AJ82" s="46"/>
      <c r="AK82" s="46"/>
    </row>
    <row r="83" spans="1:37" x14ac:dyDescent="0.2">
      <c r="A83" s="46"/>
      <c r="B83" s="47"/>
      <c r="C83" s="46"/>
      <c r="D83" s="46"/>
      <c r="E83" s="46"/>
      <c r="F83" s="46"/>
      <c r="G83" s="46"/>
      <c r="H83" s="46"/>
      <c r="I83" s="48"/>
      <c r="J83" s="46"/>
      <c r="K83" s="46"/>
      <c r="L83" s="46"/>
      <c r="M83" s="46"/>
      <c r="N83" s="46"/>
      <c r="O83" s="46"/>
      <c r="P83" s="48"/>
      <c r="Q83" s="46"/>
      <c r="R83" s="46"/>
      <c r="S83" s="46"/>
      <c r="T83" s="46"/>
      <c r="U83" s="46"/>
      <c r="V83" s="46"/>
      <c r="W83" s="46"/>
      <c r="X83" s="46"/>
      <c r="Y83" s="46"/>
      <c r="Z83" s="46"/>
      <c r="AA83" s="46"/>
      <c r="AB83" s="46"/>
      <c r="AC83" s="46"/>
      <c r="AD83" s="46"/>
      <c r="AE83" s="46"/>
      <c r="AF83" s="46"/>
      <c r="AG83" s="46"/>
      <c r="AH83" s="46"/>
      <c r="AI83" s="46"/>
      <c r="AJ83" s="46"/>
      <c r="AK83" s="46"/>
    </row>
    <row r="84" spans="1:37" x14ac:dyDescent="0.2">
      <c r="A84" s="46"/>
      <c r="B84" s="47"/>
      <c r="C84" s="46"/>
      <c r="D84" s="46"/>
      <c r="E84" s="46"/>
      <c r="F84" s="46"/>
      <c r="G84" s="46"/>
      <c r="H84" s="46"/>
      <c r="I84" s="48"/>
      <c r="J84" s="46"/>
      <c r="K84" s="46"/>
      <c r="L84" s="46"/>
      <c r="M84" s="46"/>
      <c r="N84" s="46"/>
      <c r="O84" s="46"/>
      <c r="P84" s="48"/>
      <c r="Q84" s="46"/>
      <c r="R84" s="46"/>
      <c r="S84" s="46"/>
      <c r="T84" s="46"/>
      <c r="U84" s="46"/>
      <c r="V84" s="46"/>
      <c r="W84" s="46"/>
      <c r="X84" s="46"/>
      <c r="Y84" s="46"/>
      <c r="Z84" s="46"/>
      <c r="AA84" s="46"/>
      <c r="AB84" s="46"/>
      <c r="AC84" s="46"/>
      <c r="AD84" s="46"/>
      <c r="AE84" s="46"/>
      <c r="AF84" s="46"/>
      <c r="AG84" s="46"/>
      <c r="AH84" s="46"/>
      <c r="AI84" s="46"/>
      <c r="AJ84" s="46"/>
      <c r="AK84" s="46"/>
    </row>
    <row r="85" spans="1:37" x14ac:dyDescent="0.2">
      <c r="A85" s="46"/>
      <c r="B85" s="47"/>
      <c r="C85" s="46"/>
      <c r="D85" s="46"/>
      <c r="E85" s="46"/>
      <c r="F85" s="46"/>
      <c r="G85" s="46"/>
      <c r="H85" s="46"/>
      <c r="I85" s="48"/>
      <c r="J85" s="46"/>
      <c r="K85" s="46"/>
      <c r="L85" s="46"/>
      <c r="M85" s="46"/>
      <c r="N85" s="46"/>
      <c r="O85" s="46"/>
      <c r="P85" s="48"/>
      <c r="Q85" s="46"/>
      <c r="R85" s="46"/>
      <c r="S85" s="46"/>
      <c r="T85" s="46"/>
      <c r="U85" s="46"/>
      <c r="V85" s="46"/>
      <c r="W85" s="46"/>
      <c r="X85" s="46"/>
      <c r="Y85" s="46"/>
      <c r="Z85" s="46"/>
      <c r="AA85" s="46"/>
      <c r="AB85" s="46"/>
      <c r="AC85" s="46"/>
      <c r="AD85" s="46"/>
      <c r="AE85" s="46"/>
      <c r="AF85" s="46"/>
      <c r="AG85" s="46"/>
      <c r="AH85" s="46"/>
      <c r="AI85" s="46"/>
      <c r="AJ85" s="46"/>
      <c r="AK85" s="46"/>
    </row>
    <row r="86" spans="1:37" x14ac:dyDescent="0.2">
      <c r="A86" s="46"/>
      <c r="B86" s="47"/>
      <c r="C86" s="46"/>
      <c r="D86" s="46"/>
      <c r="E86" s="46"/>
      <c r="F86" s="46"/>
      <c r="G86" s="46"/>
      <c r="H86" s="46"/>
      <c r="I86" s="48"/>
      <c r="J86" s="46"/>
      <c r="K86" s="46"/>
      <c r="L86" s="46"/>
      <c r="M86" s="46"/>
      <c r="N86" s="46"/>
      <c r="O86" s="46"/>
      <c r="P86" s="48"/>
      <c r="Q86" s="46"/>
      <c r="R86" s="46"/>
      <c r="S86" s="46"/>
      <c r="T86" s="46"/>
      <c r="U86" s="46"/>
      <c r="V86" s="46"/>
      <c r="W86" s="46"/>
      <c r="X86" s="46"/>
      <c r="Y86" s="46"/>
      <c r="Z86" s="46"/>
      <c r="AA86" s="46"/>
      <c r="AB86" s="46"/>
      <c r="AC86" s="46"/>
      <c r="AD86" s="46"/>
      <c r="AE86" s="46"/>
      <c r="AF86" s="46"/>
      <c r="AG86" s="46"/>
      <c r="AH86" s="46"/>
      <c r="AI86" s="46"/>
      <c r="AJ86" s="46"/>
      <c r="AK86" s="46"/>
    </row>
    <row r="87" spans="1:37" x14ac:dyDescent="0.2">
      <c r="A87" s="46"/>
      <c r="B87" s="47"/>
      <c r="C87" s="46"/>
      <c r="D87" s="46"/>
      <c r="E87" s="46"/>
      <c r="F87" s="46"/>
      <c r="G87" s="46"/>
      <c r="H87" s="46"/>
      <c r="I87" s="48"/>
      <c r="J87" s="46"/>
      <c r="K87" s="46"/>
      <c r="L87" s="46"/>
      <c r="M87" s="46"/>
      <c r="N87" s="46"/>
      <c r="O87" s="46"/>
      <c r="P87" s="48"/>
      <c r="Q87" s="46"/>
      <c r="R87" s="46"/>
      <c r="S87" s="46"/>
      <c r="T87" s="46"/>
      <c r="U87" s="46"/>
      <c r="V87" s="46"/>
      <c r="W87" s="46"/>
      <c r="X87" s="46"/>
      <c r="Y87" s="46"/>
      <c r="Z87" s="46"/>
      <c r="AA87" s="46"/>
      <c r="AB87" s="46"/>
      <c r="AC87" s="46"/>
      <c r="AD87" s="46"/>
      <c r="AE87" s="46"/>
      <c r="AF87" s="46"/>
      <c r="AG87" s="46"/>
      <c r="AH87" s="46"/>
      <c r="AI87" s="46"/>
      <c r="AJ87" s="46"/>
      <c r="AK87" s="46"/>
    </row>
    <row r="88" spans="1:37" x14ac:dyDescent="0.2">
      <c r="A88" s="46"/>
      <c r="B88" s="47"/>
      <c r="C88" s="46"/>
      <c r="D88" s="46"/>
      <c r="E88" s="46"/>
      <c r="F88" s="46"/>
      <c r="G88" s="46"/>
      <c r="H88" s="46"/>
      <c r="I88" s="48"/>
      <c r="J88" s="46"/>
      <c r="K88" s="46"/>
      <c r="L88" s="46"/>
      <c r="M88" s="46"/>
      <c r="N88" s="46"/>
      <c r="O88" s="46"/>
      <c r="P88" s="48"/>
      <c r="Q88" s="46"/>
      <c r="R88" s="46"/>
      <c r="S88" s="46"/>
      <c r="T88" s="46"/>
      <c r="U88" s="46"/>
      <c r="V88" s="46"/>
      <c r="W88" s="46"/>
      <c r="X88" s="46"/>
      <c r="Y88" s="46"/>
      <c r="Z88" s="46"/>
      <c r="AA88" s="46"/>
      <c r="AB88" s="46"/>
      <c r="AC88" s="46"/>
      <c r="AD88" s="46"/>
      <c r="AE88" s="46"/>
      <c r="AF88" s="46"/>
      <c r="AG88" s="46"/>
      <c r="AH88" s="46"/>
      <c r="AI88" s="46"/>
      <c r="AJ88" s="46"/>
      <c r="AK88" s="46"/>
    </row>
    <row r="89" spans="1:37" x14ac:dyDescent="0.2">
      <c r="A89" s="46"/>
      <c r="B89" s="47"/>
      <c r="C89" s="46"/>
      <c r="D89" s="46"/>
      <c r="E89" s="46"/>
      <c r="F89" s="46"/>
      <c r="G89" s="46"/>
      <c r="H89" s="46"/>
      <c r="I89" s="48"/>
      <c r="J89" s="46"/>
      <c r="K89" s="46"/>
      <c r="L89" s="46"/>
      <c r="M89" s="46"/>
      <c r="N89" s="46"/>
      <c r="O89" s="46"/>
      <c r="P89" s="48"/>
      <c r="Q89" s="46"/>
      <c r="R89" s="46"/>
      <c r="S89" s="46"/>
      <c r="T89" s="46"/>
      <c r="U89" s="46"/>
      <c r="V89" s="46"/>
      <c r="W89" s="46"/>
      <c r="X89" s="46"/>
      <c r="Y89" s="46"/>
      <c r="Z89" s="46"/>
      <c r="AA89" s="46"/>
      <c r="AB89" s="46"/>
      <c r="AC89" s="46"/>
      <c r="AD89" s="46"/>
      <c r="AE89" s="46"/>
      <c r="AF89" s="46"/>
      <c r="AG89" s="46"/>
      <c r="AH89" s="46"/>
      <c r="AI89" s="46"/>
      <c r="AJ89" s="46"/>
      <c r="AK89" s="46"/>
    </row>
    <row r="90" spans="1:37" x14ac:dyDescent="0.2">
      <c r="A90" s="46"/>
      <c r="B90" s="47"/>
      <c r="C90" s="46"/>
      <c r="D90" s="46"/>
      <c r="E90" s="46"/>
      <c r="F90" s="46"/>
      <c r="G90" s="46"/>
      <c r="H90" s="46"/>
      <c r="I90" s="48"/>
      <c r="J90" s="46"/>
      <c r="K90" s="46"/>
      <c r="L90" s="46"/>
      <c r="M90" s="46"/>
      <c r="N90" s="46"/>
      <c r="O90" s="46"/>
      <c r="P90" s="48"/>
      <c r="Q90" s="46"/>
      <c r="R90" s="46"/>
      <c r="S90" s="46"/>
      <c r="T90" s="46"/>
      <c r="U90" s="46"/>
      <c r="V90" s="46"/>
      <c r="W90" s="46"/>
      <c r="X90" s="46"/>
      <c r="Y90" s="46"/>
      <c r="Z90" s="46"/>
      <c r="AA90" s="46"/>
      <c r="AB90" s="46"/>
      <c r="AC90" s="46"/>
      <c r="AD90" s="46"/>
      <c r="AE90" s="46"/>
      <c r="AF90" s="46"/>
      <c r="AG90" s="46"/>
      <c r="AH90" s="46"/>
      <c r="AI90" s="46"/>
      <c r="AJ90" s="46"/>
      <c r="AK90" s="46"/>
    </row>
    <row r="91" spans="1:37" x14ac:dyDescent="0.2">
      <c r="A91" s="46"/>
      <c r="B91" s="47"/>
      <c r="C91" s="46"/>
      <c r="D91" s="46"/>
      <c r="E91" s="46"/>
      <c r="F91" s="46"/>
      <c r="G91" s="46"/>
      <c r="H91" s="46"/>
      <c r="I91" s="48"/>
      <c r="J91" s="46"/>
      <c r="K91" s="46"/>
      <c r="L91" s="46"/>
      <c r="M91" s="46"/>
      <c r="N91" s="46"/>
      <c r="O91" s="46"/>
      <c r="P91" s="48"/>
      <c r="Q91" s="46"/>
      <c r="R91" s="46"/>
      <c r="S91" s="46"/>
      <c r="T91" s="46"/>
      <c r="U91" s="46"/>
      <c r="V91" s="46"/>
      <c r="W91" s="46"/>
      <c r="X91" s="46"/>
      <c r="Y91" s="46"/>
      <c r="Z91" s="46"/>
      <c r="AA91" s="46"/>
      <c r="AB91" s="46"/>
      <c r="AC91" s="46"/>
      <c r="AD91" s="46"/>
      <c r="AE91" s="46"/>
      <c r="AF91" s="46"/>
      <c r="AG91" s="46"/>
      <c r="AH91" s="46"/>
      <c r="AI91" s="46"/>
      <c r="AJ91" s="46"/>
      <c r="AK91" s="46"/>
    </row>
    <row r="92" spans="1:37" x14ac:dyDescent="0.2">
      <c r="A92" s="46"/>
      <c r="B92" s="47"/>
      <c r="C92" s="46"/>
      <c r="D92" s="46"/>
      <c r="E92" s="46"/>
      <c r="F92" s="46"/>
      <c r="G92" s="46"/>
      <c r="H92" s="46"/>
      <c r="I92" s="48"/>
      <c r="J92" s="46"/>
      <c r="K92" s="46"/>
      <c r="L92" s="46"/>
      <c r="M92" s="46"/>
      <c r="N92" s="46"/>
      <c r="O92" s="46"/>
      <c r="P92" s="48"/>
      <c r="Q92" s="46"/>
      <c r="R92" s="46"/>
      <c r="S92" s="46"/>
      <c r="T92" s="46"/>
      <c r="U92" s="46"/>
      <c r="V92" s="46"/>
      <c r="W92" s="46"/>
      <c r="X92" s="46"/>
      <c r="Y92" s="46"/>
      <c r="Z92" s="46"/>
      <c r="AA92" s="46"/>
      <c r="AB92" s="46"/>
      <c r="AC92" s="46"/>
      <c r="AD92" s="46"/>
      <c r="AE92" s="46"/>
      <c r="AF92" s="46"/>
      <c r="AG92" s="46"/>
      <c r="AH92" s="46"/>
      <c r="AI92" s="46"/>
      <c r="AJ92" s="46"/>
      <c r="AK92" s="46"/>
    </row>
  </sheetData>
  <mergeCells count="5">
    <mergeCell ref="B2:P2"/>
    <mergeCell ref="D5:I5"/>
    <mergeCell ref="K5:P5"/>
    <mergeCell ref="B48:P48"/>
    <mergeCell ref="B50:P50"/>
  </mergeCells>
  <printOptions horizontalCentered="1"/>
  <pageMargins left="0.23622047244094491" right="0.23622047244094491" top="0.15748031496062992" bottom="0.39370078740157483" header="0.51181102362204722" footer="0.51181102362204722"/>
  <pageSetup paperSize="5"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M30_Juin2016</vt:lpstr>
      <vt:lpstr>M30_Juin2016!Zone_d_impression</vt:lpstr>
    </vt:vector>
  </TitlesOfParts>
  <Company>MSSS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FBéland</dc:creator>
  <cp:lastModifiedBy>Joanne Reid</cp:lastModifiedBy>
  <cp:lastPrinted>2016-06-07T12:11:06Z</cp:lastPrinted>
  <dcterms:created xsi:type="dcterms:W3CDTF">2011-01-28T16:01:54Z</dcterms:created>
  <dcterms:modified xsi:type="dcterms:W3CDTF">2016-06-07T12:28:53Z</dcterms:modified>
</cp:coreProperties>
</file>